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227"/>
  <workbookPr/>
  <mc:AlternateContent xmlns:mc="http://schemas.openxmlformats.org/markup-compatibility/2006">
    <mc:Choice Requires="x15">
      <x15ac:absPath xmlns:x15ac="http://schemas.microsoft.com/office/spreadsheetml/2010/11/ac" url="https://d.docs.live.net/190705cc94aadf3b/Publications/Publicación 2 Meta-análisis Efecto agudo/Documentos adjuntos/"/>
    </mc:Choice>
  </mc:AlternateContent>
  <xr:revisionPtr revIDLastSave="1416" documentId="8_{90671A30-AFDA-4639-AB6C-9F64EBB3D80B}" xr6:coauthVersionLast="47" xr6:coauthVersionMax="47" xr10:uidLastSave="{EBA5A506-3BAC-4950-A447-CCDF871B9BB9}"/>
  <bookViews>
    <workbookView xWindow="-108" yWindow="-108" windowWidth="23256" windowHeight="12456" xr2:uid="{00000000-000D-0000-FFFF-FFFF00000000}"/>
  </bookViews>
  <sheets>
    <sheet name="Cover page" sheetId="13" r:id="rId1"/>
    <sheet name="Inclusion" sheetId="2" r:id="rId2"/>
    <sheet name="codif variables intra" sheetId="3" r:id="rId3"/>
    <sheet name="PEDro Scale" sheetId="12" r:id="rId4"/>
  </sheets>
  <definedNames>
    <definedName name="_xlnm._FilterDatabase" localSheetId="2" hidden="1">'codif variables intra'!$AA$1:$AA$1048314</definedName>
    <definedName name="_xlnm._FilterDatabase" localSheetId="3" hidden="1">'PEDro Scale'!$A$1:$K$67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3" i="12" l="1"/>
  <c r="J4" i="12"/>
  <c r="J5" i="12"/>
  <c r="J6" i="12"/>
  <c r="J7" i="12"/>
  <c r="J8" i="12"/>
  <c r="J9" i="12"/>
  <c r="J10" i="12"/>
  <c r="J11" i="12"/>
  <c r="J12" i="12"/>
  <c r="J13" i="12"/>
  <c r="J14" i="12"/>
  <c r="J15" i="12"/>
  <c r="J16" i="12"/>
  <c r="J2" i="12"/>
  <c r="J17" i="12" l="1"/>
  <c r="M116" i="3" l="1"/>
  <c r="M117" i="3"/>
  <c r="M118" i="3"/>
  <c r="M119" i="3"/>
  <c r="M120" i="3"/>
  <c r="M121" i="3"/>
  <c r="M122" i="3"/>
  <c r="M123" i="3"/>
  <c r="M115" i="3"/>
  <c r="M112" i="3"/>
  <c r="M113" i="3"/>
  <c r="M114" i="3"/>
  <c r="M111" i="3"/>
  <c r="N97" i="3"/>
  <c r="M97" i="3" s="1"/>
  <c r="I162" i="3" l="1"/>
  <c r="H28" i="2"/>
  <c r="H29" i="2"/>
  <c r="H30" i="2"/>
  <c r="H31" i="2"/>
  <c r="H32" i="2"/>
  <c r="H33" i="2"/>
  <c r="M110" i="3"/>
  <c r="M109" i="3"/>
  <c r="M10" i="3"/>
  <c r="M9" i="3"/>
  <c r="M12" i="3"/>
  <c r="M14" i="3"/>
  <c r="M16" i="3"/>
  <c r="M21" i="3"/>
  <c r="M20" i="3"/>
  <c r="M19" i="3"/>
  <c r="M18" i="3"/>
  <c r="M37" i="3"/>
  <c r="M36" i="3"/>
  <c r="M34" i="3"/>
  <c r="M33" i="3"/>
  <c r="M31" i="3"/>
  <c r="M30" i="3"/>
  <c r="M28" i="3"/>
  <c r="M27" i="3"/>
  <c r="M25" i="3"/>
  <c r="M24" i="3"/>
  <c r="M47" i="3"/>
  <c r="M49" i="3"/>
  <c r="M53" i="3"/>
  <c r="M51" i="3"/>
  <c r="M55" i="3"/>
  <c r="M58" i="3"/>
  <c r="M59" i="3"/>
  <c r="M60" i="3"/>
  <c r="M61" i="3"/>
  <c r="M62" i="3"/>
  <c r="M63" i="3"/>
  <c r="M64" i="3"/>
  <c r="M65" i="3"/>
  <c r="M66" i="3"/>
  <c r="M67" i="3"/>
  <c r="M68" i="3"/>
  <c r="M69" i="3"/>
  <c r="M70" i="3"/>
  <c r="M71" i="3"/>
  <c r="M72" i="3"/>
  <c r="M73" i="3"/>
  <c r="M74" i="3"/>
  <c r="M75" i="3"/>
  <c r="M76" i="3"/>
  <c r="M77" i="3"/>
  <c r="M78" i="3"/>
  <c r="M79" i="3"/>
  <c r="M80" i="3"/>
  <c r="M81" i="3"/>
  <c r="M82" i="3"/>
  <c r="M83" i="3"/>
  <c r="M84" i="3"/>
  <c r="M85" i="3"/>
  <c r="M86" i="3"/>
  <c r="M87" i="3"/>
  <c r="M88" i="3"/>
  <c r="M89" i="3"/>
  <c r="M90" i="3"/>
  <c r="M91" i="3"/>
  <c r="M92" i="3"/>
  <c r="M93" i="3"/>
  <c r="M94" i="3"/>
  <c r="M95" i="3"/>
  <c r="M96" i="3"/>
  <c r="M57" i="3"/>
  <c r="N98" i="3"/>
  <c r="M98" i="3" s="1"/>
  <c r="N99" i="3"/>
  <c r="M99" i="3" s="1"/>
  <c r="N100" i="3"/>
  <c r="M100" i="3" s="1"/>
  <c r="N101" i="3"/>
  <c r="M101" i="3" s="1"/>
  <c r="N102" i="3"/>
  <c r="M102" i="3" s="1"/>
  <c r="N103" i="3"/>
  <c r="M103" i="3" s="1"/>
  <c r="N104" i="3"/>
  <c r="M104" i="3" s="1"/>
  <c r="N105" i="3"/>
  <c r="M105" i="3" s="1"/>
  <c r="N106" i="3"/>
  <c r="M106" i="3" s="1"/>
  <c r="N107" i="3"/>
  <c r="M107" i="3" s="1"/>
  <c r="N108" i="3"/>
  <c r="M108" i="3" s="1"/>
  <c r="H27" i="2" l="1"/>
  <c r="H26" i="2"/>
  <c r="H25" i="2"/>
  <c r="H24" i="2"/>
  <c r="H23" i="2"/>
  <c r="H22" i="2"/>
  <c r="H21" i="2"/>
  <c r="H20" i="2"/>
  <c r="H19" i="2"/>
  <c r="H18" i="2"/>
  <c r="H17" i="2"/>
  <c r="H16" i="2"/>
  <c r="H15" i="2"/>
  <c r="H14" i="2"/>
  <c r="H13" i="2"/>
  <c r="H12" i="2"/>
  <c r="H11" i="2"/>
  <c r="H10" i="2"/>
  <c r="H9" i="2"/>
  <c r="H8" i="2"/>
  <c r="H7" i="2"/>
  <c r="H6" i="2"/>
  <c r="H5" i="2"/>
  <c r="H4" i="2"/>
  <c r="H3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Paul Ulloa</author>
  </authors>
  <commentList>
    <comment ref="D1" authorId="0" shapeId="0" xr:uid="{448122F2-F123-41F7-9A43-52286651E3D1}">
      <text>
        <r>
          <rPr>
            <sz val="9"/>
            <color indexed="81"/>
            <rFont val="Tahoma"/>
            <family val="2"/>
          </rPr>
          <t>JF_bj
significa que la persona que determina si un sujeto es susceptible de ser incluido en un estudio, desconocía a que grupo iba a ser asignado</t>
        </r>
      </text>
    </comment>
  </commentList>
</comments>
</file>

<file path=xl/sharedStrings.xml><?xml version="1.0" encoding="utf-8"?>
<sst xmlns="http://schemas.openxmlformats.org/spreadsheetml/2006/main" count="902" uniqueCount="182">
  <si>
    <t xml:space="preserve"> </t>
  </si>
  <si>
    <t>40m</t>
  </si>
  <si>
    <t>10m</t>
  </si>
  <si>
    <t>Cochrane, D.</t>
  </si>
  <si>
    <t>20m</t>
  </si>
  <si>
    <t>Crewther, et al.</t>
  </si>
  <si>
    <t>5 y 10m</t>
  </si>
  <si>
    <t>GUGGENHEIMER, et al.</t>
  </si>
  <si>
    <t>Chatzopoulos, et al.</t>
  </si>
  <si>
    <t>Mathews, M, Mathews, H, Snook, B.</t>
  </si>
  <si>
    <t>McBride, M, Nimphius, S, Ericson, T.</t>
  </si>
  <si>
    <t>Bevan, H., et al</t>
  </si>
  <si>
    <t>Lim, J., Kong, P.</t>
  </si>
  <si>
    <t xml:space="preserve">Van Den Tillar, R., Teixeira, A., Marinho, D. </t>
  </si>
  <si>
    <t>Wyland, Van Dorin, &amp; Reyes, 2015</t>
  </si>
  <si>
    <t>Vanderka, Krčmár, Longová, &amp; Walker, 2016</t>
  </si>
  <si>
    <t>Till &amp; Cooke, 2009</t>
  </si>
  <si>
    <t>Duncan, Thurgood, &amp; Oxford, 2014</t>
  </si>
  <si>
    <t>Okuno et al., 2013</t>
  </si>
  <si>
    <t>Evetovich, Conley, &amp; McCawley, 2015</t>
  </si>
  <si>
    <t>100m</t>
  </si>
  <si>
    <t>Sousa et al., 2018</t>
  </si>
  <si>
    <t>60m</t>
  </si>
  <si>
    <t>Nickerson et al., 2016</t>
  </si>
  <si>
    <t>Dello et al., 2018</t>
  </si>
  <si>
    <t>Sañudo et al., 2020</t>
  </si>
  <si>
    <t>Beato et al 2019</t>
  </si>
  <si>
    <t>Simperingham et al., 2015</t>
  </si>
  <si>
    <t>Sharma et al., 2018</t>
  </si>
  <si>
    <t>Pojskić et al., 2015</t>
  </si>
  <si>
    <t xml:space="preserve">Barquero &amp; Salazar 2020 </t>
  </si>
  <si>
    <t>Control</t>
  </si>
  <si>
    <t>ID #</t>
  </si>
  <si>
    <t>Cochrane, 2013</t>
  </si>
  <si>
    <t>Netball</t>
  </si>
  <si>
    <t>60"</t>
  </si>
  <si>
    <t>Seitz, Trajano, &amp; Haff, 2014</t>
  </si>
  <si>
    <t>Rugby</t>
  </si>
  <si>
    <t>Power Clean</t>
  </si>
  <si>
    <t>Guggenheimer, Dickin, Reyes, &amp; Dolny, 2009</t>
  </si>
  <si>
    <t>3x PowerClean 90%1RM</t>
  </si>
  <si>
    <t>Chatzopoulos et al., 2007</t>
  </si>
  <si>
    <t>3RM</t>
  </si>
  <si>
    <t>1502W</t>
  </si>
  <si>
    <t>1354W</t>
  </si>
  <si>
    <t>20 y 20-40m</t>
  </si>
  <si>
    <t>10m, 10-20m, 20m</t>
  </si>
  <si>
    <t>10m, 15m</t>
  </si>
  <si>
    <t xml:space="preserve"> Simitzi et al., 2021</t>
  </si>
  <si>
    <t>Carbone et al., 2020</t>
  </si>
  <si>
    <t>Dello et al., 2018b</t>
  </si>
  <si>
    <t>Lockie et al., 2017</t>
  </si>
  <si>
    <t>Bielitzki et al., 2021</t>
  </si>
  <si>
    <t>Matthews et al 2004</t>
  </si>
  <si>
    <t>5y 10m</t>
  </si>
  <si>
    <t>5 y 10 m</t>
  </si>
  <si>
    <t>HipTh 5m</t>
  </si>
  <si>
    <t>Half Squat 5m</t>
  </si>
  <si>
    <t>HipTh10m</t>
  </si>
  <si>
    <t>Half Squat 10m</t>
  </si>
  <si>
    <t>5,10 y 20m</t>
  </si>
  <si>
    <t>5RM</t>
  </si>
  <si>
    <t>Strength BSS 15"</t>
  </si>
  <si>
    <t>Strength BSS 2'</t>
  </si>
  <si>
    <t>Strength BSS 4'</t>
  </si>
  <si>
    <t>Strength BSS 8'</t>
  </si>
  <si>
    <t>Strength BSS 12'</t>
  </si>
  <si>
    <t>Strength BSS 16'</t>
  </si>
  <si>
    <t>5,10, 20m</t>
  </si>
  <si>
    <t>Barquero, J. F., &amp; Salazar, W. (2020)</t>
  </si>
  <si>
    <t>Cochrane, (2013)</t>
  </si>
  <si>
    <t>Reference</t>
  </si>
  <si>
    <t>Guggenheimer et al., (2009)</t>
  </si>
  <si>
    <t>Evetovich et al., (2015)</t>
  </si>
  <si>
    <t>Chatzopoulos et al., (2007)</t>
  </si>
  <si>
    <t>Seitz, Trajano, &amp; Haff, (2014)</t>
  </si>
  <si>
    <t>Wyland et al., (2015)</t>
  </si>
  <si>
    <t>Vanderka et al., (2016)</t>
  </si>
  <si>
    <t>Sañudo et al., (2020)</t>
  </si>
  <si>
    <t>Nickerson et al., (2016)</t>
  </si>
  <si>
    <t>Dello et al., (2018)</t>
  </si>
  <si>
    <t>Kumar et al., (2018)</t>
  </si>
  <si>
    <t>Carbone et al., (2020)</t>
  </si>
  <si>
    <t xml:space="preserve">Dello et al., (2018b) </t>
  </si>
  <si>
    <t>Lockie et al., (2017)</t>
  </si>
  <si>
    <t>1. eligibility criteria were specified</t>
  </si>
  <si>
    <t>2. subjects were randomly allocated to groups</t>
  </si>
  <si>
    <t>3. allocation was concealed</t>
  </si>
  <si>
    <r>
      <t xml:space="preserve">4. the groups were </t>
    </r>
    <r>
      <rPr>
        <b/>
        <sz val="11"/>
        <color rgb="FFFFFF00"/>
        <rFont val="Calibri"/>
        <family val="2"/>
        <scheme val="minor"/>
      </rPr>
      <t>similar at baseline</t>
    </r>
    <r>
      <rPr>
        <b/>
        <sz val="11"/>
        <color theme="1"/>
        <rFont val="Calibri"/>
        <family val="2"/>
        <scheme val="minor"/>
      </rPr>
      <t xml:space="preserve"> regarding the most important prognostic indicators</t>
    </r>
  </si>
  <si>
    <t>Maximum result: 7</t>
  </si>
  <si>
    <t>Points obtained</t>
  </si>
  <si>
    <t>Quality</t>
  </si>
  <si>
    <t>6-7</t>
  </si>
  <si>
    <t>Excellent</t>
  </si>
  <si>
    <t>Good</t>
  </si>
  <si>
    <t>Moderate</t>
  </si>
  <si>
    <t>Poor</t>
  </si>
  <si>
    <t>1-3</t>
  </si>
  <si>
    <t>8. measures of at least one key outcome were obtained from more than 85%
of the subjects initially allocated to groups</t>
  </si>
  <si>
    <t>9. all subjects for whom outcome measures were available received the
treatment or control condition as allocated</t>
  </si>
  <si>
    <r>
      <t xml:space="preserve">10. the results of </t>
    </r>
    <r>
      <rPr>
        <b/>
        <sz val="11"/>
        <color rgb="FFFFFF00"/>
        <rFont val="Calibri"/>
        <family val="2"/>
        <scheme val="minor"/>
      </rPr>
      <t xml:space="preserve">between-group statistical comparisons are reported </t>
    </r>
    <r>
      <rPr>
        <b/>
        <sz val="11"/>
        <color theme="1"/>
        <rFont val="Calibri"/>
        <family val="2"/>
        <scheme val="minor"/>
      </rPr>
      <t>for at least one
key outcome</t>
    </r>
  </si>
  <si>
    <t>Total</t>
  </si>
  <si>
    <r>
      <t xml:space="preserve">11. the study provides both </t>
    </r>
    <r>
      <rPr>
        <b/>
        <sz val="11"/>
        <color rgb="FFFFFF00"/>
        <rFont val="Calibri"/>
        <family val="2"/>
        <scheme val="minor"/>
      </rPr>
      <t>point measures and measures of variability</t>
    </r>
    <r>
      <rPr>
        <b/>
        <sz val="11"/>
        <color theme="1"/>
        <rFont val="Calibri"/>
        <family val="2"/>
        <scheme val="minor"/>
      </rPr>
      <t xml:space="preserve"> for at
least one key outcome</t>
    </r>
  </si>
  <si>
    <t>Los criterios de elección fueron especificados</t>
  </si>
  <si>
    <t>Los sujetos fueron asignados al azar a los grupos</t>
  </si>
  <si>
    <t>La asignación fue oculta</t>
  </si>
  <si>
    <t>Grupos similares al inicio en variables de interés</t>
  </si>
  <si>
    <t>Se presentan los resultados de todos los sujetos que recibieron tratamiento (incluyendo control)</t>
  </si>
  <si>
    <t>Los resultados de comparaciones estadísticas entre grupos fueron informados en al menos 1 resultado clave</t>
  </si>
  <si>
    <t>Proporciona medidas puntuales y de variabilidad para al menos 1 resultado clave</t>
  </si>
  <si>
    <t>La mayoría no lo reportan</t>
  </si>
  <si>
    <t>Si lo reportan es porque hay pérdida de sujetos</t>
  </si>
  <si>
    <t>Duda de si no es suficiente asignación aleatoria Ej:Excel</t>
  </si>
  <si>
    <t>Las medidas de al menos 1 de los resultados claves fueron obtenidas en más del 85% de los sujetos</t>
  </si>
  <si>
    <t>References</t>
  </si>
  <si>
    <t>Year</t>
  </si>
  <si>
    <t>Acute treatment</t>
  </si>
  <si>
    <t>Resistance training condition</t>
  </si>
  <si>
    <t xml:space="preserve"> M y DS reported</t>
  </si>
  <si>
    <t>Pre &amp; pos-test measure</t>
  </si>
  <si>
    <t>Condition</t>
  </si>
  <si>
    <t>Further details</t>
  </si>
  <si>
    <t>Seitz et al</t>
  </si>
  <si>
    <t>Not pre-test</t>
  </si>
  <si>
    <t>not pre-test</t>
  </si>
  <si>
    <t>Not available data</t>
  </si>
  <si>
    <t>Other condition</t>
  </si>
  <si>
    <t>Not 3 and 4</t>
  </si>
  <si>
    <t>Data obtained by mail</t>
  </si>
  <si>
    <t>Age</t>
  </si>
  <si>
    <t>Gender</t>
  </si>
  <si>
    <t>Height</t>
  </si>
  <si>
    <t>Weight</t>
  </si>
  <si>
    <t>Sample</t>
  </si>
  <si>
    <t>Sport</t>
  </si>
  <si>
    <t>Distance measured</t>
  </si>
  <si>
    <t>Female=1; Male =2; Both=3</t>
  </si>
  <si>
    <t>Mean (years)</t>
  </si>
  <si>
    <t>Article</t>
  </si>
  <si>
    <t>ES #</t>
  </si>
  <si>
    <t>Condition description</t>
  </si>
  <si>
    <t>Resistance Training</t>
  </si>
  <si>
    <t>Group</t>
  </si>
  <si>
    <t>Control=0; RT=1</t>
  </si>
  <si>
    <t>RT=0; C=1</t>
  </si>
  <si>
    <t>Passive</t>
  </si>
  <si>
    <t>Control type</t>
  </si>
  <si>
    <t>Time from condition to postest (min)</t>
  </si>
  <si>
    <t>Time from pretest to condition (min)</t>
  </si>
  <si>
    <t>Time from warm-up to pretest (min)</t>
  </si>
  <si>
    <t>Experience</t>
  </si>
  <si>
    <t>Resistance training experience (1= yes; 0=no)</t>
  </si>
  <si>
    <t>Familiarization (1=yes; 0=no)</t>
  </si>
  <si>
    <t>80m</t>
  </si>
  <si>
    <t>Intensity (%1RM)</t>
  </si>
  <si>
    <t>Training load  (Volume * intensity) Seitz et al., 2017</t>
  </si>
  <si>
    <t>Volume (Sets x repetitions)</t>
  </si>
  <si>
    <t>Number of reps</t>
  </si>
  <si>
    <t>Rest between sets</t>
  </si>
  <si>
    <t>Number of sets</t>
  </si>
  <si>
    <t>Resistance training modality (Free weight =1; Machines =2; other = 0)</t>
  </si>
  <si>
    <t>Barquero et al.,</t>
  </si>
  <si>
    <t>Athletics</t>
  </si>
  <si>
    <t>Group Sports</t>
  </si>
  <si>
    <t>Football</t>
  </si>
  <si>
    <t>Soccer</t>
  </si>
  <si>
    <t>300 seconds</t>
  </si>
  <si>
    <t xml:space="preserve"> 300 seconds</t>
  </si>
  <si>
    <t>1 (60" isometric )</t>
  </si>
  <si>
    <t>Active (sprinting)</t>
  </si>
  <si>
    <t>Total N</t>
  </si>
  <si>
    <t>Multisports</t>
  </si>
  <si>
    <t>Handball</t>
  </si>
  <si>
    <t>RT experience</t>
  </si>
  <si>
    <t>Squat 90% 1RM; 3' pause</t>
  </si>
  <si>
    <t>3RM squat</t>
  </si>
  <si>
    <t>Control (sprint 20m)</t>
  </si>
  <si>
    <t xml:space="preserve">Squat   </t>
  </si>
  <si>
    <t>5x60" vibration isometric squat</t>
  </si>
  <si>
    <t>Squat</t>
  </si>
  <si>
    <t>Hip Th</t>
  </si>
  <si>
    <t>THE ACUTE EFFECT OF STRENGTH TRAINING ON RUNNING SPEED PERFORMANCE: A META-ANALYSIS.
Sport Medicine
Francisco Barquero-Jiménez1,  Walter Salazar-Rojas1 , Judith Jiménez-Díaz1,2 
1School of Physical Education and Sports, University of Costa Rica
2Human Movement Sciences Research Center, University of Costa Rica
Short Title: Acute effect of resistance training on speed performance.
*Correspondence:
Prof. Francisco Barquero-Jiménez
School of Physical Education and Sports
University of Costa Rica
San José, Costa Rica
Tel. +506 2511-2909
E-mail: josefrancisco.barquero@ucr.ac.cr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</si>
</sst>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7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  <charset val="1"/>
    </font>
    <font>
      <sz val="11"/>
      <color rgb="FF000000"/>
      <name val="Arial"/>
      <family val="2"/>
    </font>
    <font>
      <sz val="11"/>
      <color theme="4" tint="-0.249977111117893"/>
      <name val="Arial"/>
      <family val="2"/>
    </font>
    <font>
      <sz val="11"/>
      <name val="Arial"/>
      <family val="2"/>
    </font>
    <font>
      <b/>
      <sz val="11"/>
      <color rgb="FF000000"/>
      <name val="Arial"/>
      <family val="2"/>
    </font>
    <font>
      <b/>
      <sz val="9"/>
      <color rgb="FF000000"/>
      <name val="Arial"/>
      <family val="2"/>
      <charset val="1"/>
    </font>
    <font>
      <sz val="9"/>
      <color rgb="FF000000"/>
      <name val="Arial"/>
      <family val="2"/>
      <charset val="1"/>
    </font>
    <font>
      <sz val="11"/>
      <color rgb="FF000000"/>
      <name val="Calibri"/>
      <family val="2"/>
      <scheme val="minor"/>
    </font>
    <font>
      <sz val="9"/>
      <color rgb="FFFF0000"/>
      <name val="Arial"/>
      <family val="2"/>
      <charset val="1"/>
    </font>
    <font>
      <b/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11"/>
      <color rgb="FFFFFF00"/>
      <name val="Calibri"/>
      <family val="2"/>
      <scheme val="minor"/>
    </font>
    <font>
      <b/>
      <sz val="11"/>
      <color theme="4" tint="-0.249977111117893"/>
      <name val="Arial"/>
      <family val="2"/>
    </font>
    <font>
      <b/>
      <sz val="11"/>
      <color rgb="FF000000"/>
      <name val="Calibri"/>
      <family val="2"/>
      <charset val="1"/>
    </font>
  </fonts>
  <fills count="17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FF3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00CC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CC1DA"/>
        <bgColor rgb="FFFFC7CE"/>
      </patternFill>
    </fill>
    <fill>
      <patternFill patternType="solid">
        <fgColor theme="7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DEA4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1"/>
        <bgColor indexed="64"/>
      </patternFill>
    </fill>
  </fills>
  <borders count="3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auto="1"/>
      </bottom>
      <diagonal/>
    </border>
    <border>
      <left style="hair">
        <color auto="1"/>
      </left>
      <right/>
      <top style="medium">
        <color indexed="64"/>
      </top>
      <bottom/>
      <diagonal/>
    </border>
    <border>
      <left/>
      <right style="thin">
        <color auto="1"/>
      </right>
      <top style="medium">
        <color indexed="64"/>
      </top>
      <bottom style="hair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thin">
        <color auto="1"/>
      </left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auto="1"/>
      </left>
      <right/>
      <top style="medium">
        <color indexed="64"/>
      </top>
      <bottom/>
      <diagonal/>
    </border>
    <border>
      <left style="dotted">
        <color indexed="64"/>
      </left>
      <right style="dotted">
        <color indexed="64"/>
      </right>
      <top style="medium">
        <color indexed="64"/>
      </top>
      <bottom style="dotted">
        <color indexed="64"/>
      </bottom>
      <diagonal/>
    </border>
    <border>
      <left style="dotted">
        <color indexed="64"/>
      </left>
      <right/>
      <top style="medium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/>
      <bottom style="dotted">
        <color indexed="64"/>
      </bottom>
      <diagonal/>
    </border>
    <border>
      <left style="dotted">
        <color indexed="64"/>
      </left>
      <right/>
      <top/>
      <bottom style="dotted">
        <color indexed="64"/>
      </bottom>
      <diagonal/>
    </border>
    <border>
      <left style="dotted">
        <color indexed="64"/>
      </left>
      <right style="dotted">
        <color indexed="64"/>
      </right>
      <top/>
      <bottom style="medium">
        <color indexed="64"/>
      </bottom>
      <diagonal/>
    </border>
    <border>
      <left style="dotted">
        <color indexed="64"/>
      </left>
      <right/>
      <top/>
      <bottom style="medium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medium">
        <color indexed="64"/>
      </bottom>
      <diagonal/>
    </border>
    <border>
      <left style="dotted">
        <color indexed="64"/>
      </left>
      <right style="dotted">
        <color indexed="64"/>
      </right>
      <top/>
      <bottom/>
      <diagonal/>
    </border>
    <border>
      <left style="dotted">
        <color indexed="64"/>
      </left>
      <right/>
      <top/>
      <bottom/>
      <diagonal/>
    </border>
    <border>
      <left style="dotted">
        <color indexed="64"/>
      </left>
      <right style="thin">
        <color auto="1"/>
      </right>
      <top/>
      <bottom style="medium">
        <color indexed="64"/>
      </bottom>
      <diagonal/>
    </border>
    <border>
      <left/>
      <right/>
      <top/>
      <bottom style="thick">
        <color indexed="64"/>
      </bottom>
      <diagonal/>
    </border>
    <border>
      <left style="dotted">
        <color indexed="64"/>
      </left>
      <right style="dotted">
        <color indexed="64"/>
      </right>
      <top/>
      <bottom style="thick">
        <color indexed="64"/>
      </bottom>
      <diagonal/>
    </border>
    <border>
      <left style="dotted">
        <color indexed="64"/>
      </left>
      <right/>
      <top/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hair">
        <color auto="1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95">
    <xf numFmtId="0" fontId="0" fillId="0" borderId="0" xfId="0"/>
    <xf numFmtId="0" fontId="2" fillId="0" borderId="0" xfId="1" applyFont="1" applyAlignment="1">
      <alignment wrapText="1"/>
    </xf>
    <xf numFmtId="0" fontId="2" fillId="0" borderId="0" xfId="1" applyFont="1" applyAlignment="1">
      <alignment horizontal="left" wrapText="1"/>
    </xf>
    <xf numFmtId="0" fontId="1" fillId="0" borderId="0" xfId="1" applyAlignment="1">
      <alignment wrapText="1"/>
    </xf>
    <xf numFmtId="0" fontId="2" fillId="0" borderId="0" xfId="1" applyFont="1"/>
    <xf numFmtId="0" fontId="3" fillId="2" borderId="0" xfId="1" applyFont="1" applyFill="1"/>
    <xf numFmtId="0" fontId="1" fillId="0" borderId="0" xfId="1"/>
    <xf numFmtId="0" fontId="2" fillId="3" borderId="0" xfId="1" applyFont="1" applyFill="1"/>
    <xf numFmtId="0" fontId="2" fillId="4" borderId="0" xfId="1" applyFont="1" applyFill="1"/>
    <xf numFmtId="0" fontId="3" fillId="4" borderId="0" xfId="1" applyFont="1" applyFill="1"/>
    <xf numFmtId="0" fontId="1" fillId="4" borderId="0" xfId="1" applyFill="1"/>
    <xf numFmtId="0" fontId="4" fillId="0" borderId="0" xfId="1" applyFont="1"/>
    <xf numFmtId="0" fontId="5" fillId="0" borderId="0" xfId="1" applyFont="1"/>
    <xf numFmtId="0" fontId="6" fillId="6" borderId="1" xfId="1" applyFont="1" applyFill="1" applyBorder="1" applyAlignment="1">
      <alignment horizontal="center"/>
    </xf>
    <xf numFmtId="0" fontId="6" fillId="6" borderId="1" xfId="1" applyFont="1" applyFill="1" applyBorder="1" applyAlignment="1">
      <alignment horizontal="center" wrapText="1"/>
    </xf>
    <xf numFmtId="0" fontId="6" fillId="7" borderId="1" xfId="1" applyFont="1" applyFill="1" applyBorder="1" applyAlignment="1">
      <alignment horizontal="center" wrapText="1"/>
    </xf>
    <xf numFmtId="0" fontId="6" fillId="0" borderId="1" xfId="1" applyFont="1" applyBorder="1" applyAlignment="1">
      <alignment horizontal="center" wrapText="1"/>
    </xf>
    <xf numFmtId="0" fontId="7" fillId="0" borderId="0" xfId="1" applyFont="1"/>
    <xf numFmtId="1" fontId="1" fillId="0" borderId="0" xfId="1" applyNumberFormat="1"/>
    <xf numFmtId="2" fontId="7" fillId="0" borderId="0" xfId="1" applyNumberFormat="1" applyFont="1" applyAlignment="1">
      <alignment horizontal="right"/>
    </xf>
    <xf numFmtId="0" fontId="7" fillId="0" borderId="0" xfId="1" applyFont="1" applyAlignment="1">
      <alignment horizontal="right"/>
    </xf>
    <xf numFmtId="0" fontId="7" fillId="0" borderId="5" xfId="1" applyFont="1" applyBorder="1"/>
    <xf numFmtId="0" fontId="7" fillId="0" borderId="6" xfId="1" applyFont="1" applyBorder="1"/>
    <xf numFmtId="0" fontId="7" fillId="0" borderId="7" xfId="1" applyFont="1" applyBorder="1"/>
    <xf numFmtId="0" fontId="1" fillId="0" borderId="8" xfId="1" applyBorder="1"/>
    <xf numFmtId="1" fontId="1" fillId="0" borderId="9" xfId="1" applyNumberFormat="1" applyBorder="1"/>
    <xf numFmtId="0" fontId="7" fillId="0" borderId="8" xfId="1" applyFont="1" applyBorder="1"/>
    <xf numFmtId="0" fontId="7" fillId="0" borderId="10" xfId="1" applyFont="1" applyBorder="1"/>
    <xf numFmtId="17" fontId="7" fillId="0" borderId="8" xfId="1" applyNumberFormat="1" applyFont="1" applyBorder="1"/>
    <xf numFmtId="0" fontId="1" fillId="0" borderId="12" xfId="1" applyBorder="1"/>
    <xf numFmtId="0" fontId="7" fillId="0" borderId="13" xfId="1" applyFont="1" applyBorder="1"/>
    <xf numFmtId="2" fontId="7" fillId="0" borderId="13" xfId="1" applyNumberFormat="1" applyFont="1" applyBorder="1" applyAlignment="1">
      <alignment horizontal="right"/>
    </xf>
    <xf numFmtId="0" fontId="7" fillId="0" borderId="13" xfId="1" applyFont="1" applyBorder="1" applyAlignment="1">
      <alignment horizontal="right"/>
    </xf>
    <xf numFmtId="0" fontId="7" fillId="0" borderId="12" xfId="1" applyFont="1" applyBorder="1"/>
    <xf numFmtId="0" fontId="1" fillId="0" borderId="10" xfId="1" applyBorder="1"/>
    <xf numFmtId="0" fontId="1" fillId="0" borderId="14" xfId="1" applyBorder="1"/>
    <xf numFmtId="0" fontId="7" fillId="0" borderId="16" xfId="1" applyFont="1" applyBorder="1"/>
    <xf numFmtId="0" fontId="7" fillId="0" borderId="17" xfId="1" applyFont="1" applyBorder="1"/>
    <xf numFmtId="0" fontId="7" fillId="0" borderId="18" xfId="1" applyFont="1" applyBorder="1"/>
    <xf numFmtId="0" fontId="7" fillId="0" borderId="19" xfId="1" applyFont="1" applyBorder="1"/>
    <xf numFmtId="0" fontId="1" fillId="0" borderId="13" xfId="1" applyBorder="1"/>
    <xf numFmtId="0" fontId="7" fillId="0" borderId="20" xfId="1" applyFont="1" applyBorder="1"/>
    <xf numFmtId="0" fontId="7" fillId="0" borderId="21" xfId="1" applyFont="1" applyBorder="1"/>
    <xf numFmtId="0" fontId="7" fillId="0" borderId="22" xfId="1" applyFont="1" applyBorder="1"/>
    <xf numFmtId="0" fontId="7" fillId="0" borderId="23" xfId="1" applyFont="1" applyBorder="1"/>
    <xf numFmtId="0" fontId="7" fillId="0" borderId="24" xfId="1" applyFont="1" applyBorder="1"/>
    <xf numFmtId="0" fontId="7" fillId="0" borderId="25" xfId="1" applyFont="1" applyBorder="1"/>
    <xf numFmtId="0" fontId="1" fillId="0" borderId="26" xfId="1" applyBorder="1"/>
    <xf numFmtId="0" fontId="7" fillId="0" borderId="26" xfId="1" applyFont="1" applyBorder="1"/>
    <xf numFmtId="2" fontId="7" fillId="0" borderId="26" xfId="1" applyNumberFormat="1" applyFont="1" applyBorder="1" applyAlignment="1">
      <alignment horizontal="right"/>
    </xf>
    <xf numFmtId="0" fontId="7" fillId="0" borderId="27" xfId="1" applyFont="1" applyBorder="1"/>
    <xf numFmtId="0" fontId="7" fillId="0" borderId="28" xfId="1" applyFont="1" applyBorder="1"/>
    <xf numFmtId="0" fontId="9" fillId="0" borderId="0" xfId="1" applyFont="1"/>
    <xf numFmtId="0" fontId="7" fillId="10" borderId="0" xfId="1" applyFont="1" applyFill="1"/>
    <xf numFmtId="0" fontId="8" fillId="11" borderId="4" xfId="1" applyFont="1" applyFill="1" applyBorder="1" applyAlignment="1">
      <alignment horizontal="left" vertical="top" wrapText="1"/>
    </xf>
    <xf numFmtId="0" fontId="1" fillId="11" borderId="0" xfId="1" applyFill="1" applyAlignment="1">
      <alignment horizontal="left" vertical="top" wrapText="1"/>
    </xf>
    <xf numFmtId="0" fontId="8" fillId="11" borderId="11" xfId="1" applyFont="1" applyFill="1" applyBorder="1" applyAlignment="1">
      <alignment horizontal="left" vertical="top" wrapText="1"/>
    </xf>
    <xf numFmtId="0" fontId="8" fillId="11" borderId="0" xfId="1" applyFont="1" applyFill="1" applyAlignment="1">
      <alignment horizontal="left" vertical="top" wrapText="1"/>
    </xf>
    <xf numFmtId="0" fontId="1" fillId="11" borderId="13" xfId="1" applyFill="1" applyBorder="1" applyAlignment="1">
      <alignment horizontal="left" vertical="top" wrapText="1"/>
    </xf>
    <xf numFmtId="0" fontId="8" fillId="11" borderId="0" xfId="1" applyFont="1" applyFill="1" applyAlignment="1">
      <alignment horizontal="left" vertical="top"/>
    </xf>
    <xf numFmtId="0" fontId="8" fillId="11" borderId="13" xfId="1" applyFont="1" applyFill="1" applyBorder="1" applyAlignment="1">
      <alignment horizontal="left" vertical="top"/>
    </xf>
    <xf numFmtId="0" fontId="8" fillId="11" borderId="13" xfId="1" applyFont="1" applyFill="1" applyBorder="1" applyAlignment="1">
      <alignment horizontal="left" vertical="top" wrapText="1"/>
    </xf>
    <xf numFmtId="0" fontId="8" fillId="11" borderId="15" xfId="1" applyFont="1" applyFill="1" applyBorder="1" applyAlignment="1">
      <alignment horizontal="left" vertical="top" wrapText="1"/>
    </xf>
    <xf numFmtId="0" fontId="6" fillId="12" borderId="1" xfId="1" applyFont="1" applyFill="1" applyBorder="1" applyAlignment="1">
      <alignment horizontal="center" wrapText="1"/>
    </xf>
    <xf numFmtId="0" fontId="8" fillId="11" borderId="26" xfId="1" applyFont="1" applyFill="1" applyBorder="1" applyAlignment="1">
      <alignment horizontal="left" vertical="top" wrapText="1"/>
    </xf>
    <xf numFmtId="0" fontId="10" fillId="11" borderId="26" xfId="1" applyFont="1" applyFill="1" applyBorder="1" applyAlignment="1">
      <alignment horizontal="left" vertical="top" wrapText="1"/>
    </xf>
    <xf numFmtId="0" fontId="11" fillId="11" borderId="0" xfId="1" applyFont="1" applyFill="1" applyAlignment="1">
      <alignment horizontal="left" vertical="top" wrapText="1"/>
    </xf>
    <xf numFmtId="0" fontId="7" fillId="0" borderId="29" xfId="1" applyFont="1" applyBorder="1"/>
    <xf numFmtId="0" fontId="1" fillId="0" borderId="30" xfId="1" applyBorder="1"/>
    <xf numFmtId="0" fontId="8" fillId="11" borderId="30" xfId="1" applyFont="1" applyFill="1" applyBorder="1" applyAlignment="1">
      <alignment horizontal="left" vertical="top" wrapText="1"/>
    </xf>
    <xf numFmtId="0" fontId="7" fillId="0" borderId="30" xfId="1" applyFont="1" applyBorder="1"/>
    <xf numFmtId="2" fontId="7" fillId="0" borderId="30" xfId="1" applyNumberFormat="1" applyFont="1" applyBorder="1" applyAlignment="1">
      <alignment horizontal="right"/>
    </xf>
    <xf numFmtId="0" fontId="7" fillId="0" borderId="31" xfId="1" applyFont="1" applyBorder="1"/>
    <xf numFmtId="0" fontId="2" fillId="14" borderId="0" xfId="1" applyFont="1" applyFill="1"/>
    <xf numFmtId="0" fontId="1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2" fillId="16" borderId="0" xfId="0" applyFont="1" applyFill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16" fontId="0" fillId="0" borderId="0" xfId="0" quotePrefix="1" applyNumberFormat="1" applyAlignment="1">
      <alignment horizontal="center" vertical="center" wrapText="1"/>
    </xf>
    <xf numFmtId="0" fontId="0" fillId="0" borderId="0" xfId="0" quotePrefix="1" applyAlignment="1">
      <alignment horizontal="center" vertical="center"/>
    </xf>
    <xf numFmtId="0" fontId="0" fillId="5" borderId="0" xfId="0" applyFill="1" applyAlignment="1">
      <alignment horizontal="center" vertical="center" wrapText="1"/>
    </xf>
    <xf numFmtId="0" fontId="0" fillId="13" borderId="0" xfId="0" applyFill="1" applyAlignment="1">
      <alignment horizontal="center" vertical="center"/>
    </xf>
    <xf numFmtId="0" fontId="0" fillId="15" borderId="0" xfId="0" applyFill="1" applyAlignment="1">
      <alignment horizontal="center" vertical="center"/>
    </xf>
    <xf numFmtId="0" fontId="0" fillId="9" borderId="0" xfId="0" applyFill="1" applyAlignment="1">
      <alignment horizontal="center" vertical="center" wrapText="1"/>
    </xf>
    <xf numFmtId="0" fontId="0" fillId="0" borderId="0" xfId="0" applyAlignment="1">
      <alignment vertical="center" wrapText="1"/>
    </xf>
    <xf numFmtId="164" fontId="0" fillId="0" borderId="0" xfId="0" applyNumberFormat="1" applyAlignment="1">
      <alignment horizontal="center" vertical="center" wrapText="1"/>
    </xf>
    <xf numFmtId="0" fontId="15" fillId="2" borderId="0" xfId="1" applyFont="1" applyFill="1"/>
    <xf numFmtId="0" fontId="16" fillId="0" borderId="0" xfId="1" applyFont="1"/>
    <xf numFmtId="0" fontId="5" fillId="4" borderId="0" xfId="1" applyFont="1" applyFill="1"/>
    <xf numFmtId="1" fontId="1" fillId="0" borderId="32" xfId="1" applyNumberFormat="1" applyBorder="1"/>
    <xf numFmtId="0" fontId="6" fillId="0" borderId="1" xfId="1" applyFont="1" applyBorder="1" applyAlignment="1">
      <alignment horizontal="center"/>
    </xf>
    <xf numFmtId="0" fontId="6" fillId="8" borderId="2" xfId="1" applyFont="1" applyFill="1" applyBorder="1" applyAlignment="1">
      <alignment horizontal="center" wrapText="1"/>
    </xf>
    <xf numFmtId="0" fontId="6" fillId="8" borderId="3" xfId="1" applyFont="1" applyFill="1" applyBorder="1" applyAlignment="1">
      <alignment horizontal="center" wrapText="1"/>
    </xf>
    <xf numFmtId="0" fontId="0" fillId="0" borderId="0" xfId="0" applyAlignment="1">
      <alignment wrapText="1"/>
    </xf>
  </cellXfs>
  <cellStyles count="2">
    <cellStyle name="Normal" xfId="0" builtinId="0"/>
    <cellStyle name="Normal 2" xfId="1" xr:uid="{644FE641-46F0-4F99-AEFF-3952C3FD90F9}"/>
  </cellStyles>
  <dxfs count="2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numFmt numFmtId="164" formatCode="0.0"/>
      <alignment horizontal="center" vertical="center" textRotation="0" wrapText="1" indent="0" justifyLastLine="0" shrinkToFit="0" readingOrder="0"/>
    </dxf>
    <dxf>
      <numFmt numFmtId="0" formatCode="General"/>
      <alignment horizontal="center" vertical="center" textRotation="0" wrapText="1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</font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1"/>
        </patternFill>
      </fill>
      <alignment horizontal="center" vertical="center" textRotation="0" wrapText="1" indent="0" justifyLastLine="0" shrinkToFit="0" readingOrder="0"/>
    </dxf>
  </dxfs>
  <tableStyles count="0" defaultTableStyle="TableStyleMedium2" defaultPivotStyle="PivotStyleLight16"/>
  <colors>
    <mruColors>
      <color rgb="FF00FFFF"/>
      <color rgb="FF00DEA4"/>
      <color rgb="FF00CC99"/>
      <color rgb="FF5BFFA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33F779B-1E0E-42E2-902A-DD7570A3A403}" name="Tabla1" displayName="Tabla1" ref="A1:J17" totalsRowCount="1" headerRowDxfId="24" dataDxfId="23">
  <tableColumns count="10">
    <tableColumn id="1" xr3:uid="{A027F1FA-675B-4E84-8897-851CFE697539}" name="Reference" dataDxfId="22" totalsRowDxfId="21"/>
    <tableColumn id="2" xr3:uid="{2F13D9DD-6A70-4CB5-82F2-91F5B8B8A372}" name="1. eligibility criteria were specified" dataDxfId="20" totalsRowDxfId="19"/>
    <tableColumn id="3" xr3:uid="{C6144E0D-D7AE-4C65-A2C8-3F60DEFD9B84}" name="2. subjects were randomly allocated to groups" dataDxfId="18" totalsRowDxfId="17"/>
    <tableColumn id="4" xr3:uid="{1CC9B023-29BC-4A74-B27D-6195D445FF64}" name="3. allocation was concealed" dataDxfId="16" totalsRowDxfId="15"/>
    <tableColumn id="5" xr3:uid="{52C0B5C4-1124-49BE-9B3D-F3F56369F83B}" name="4. the groups were similar at baseline regarding the most important prognostic indicators" dataDxfId="14" totalsRowDxfId="13"/>
    <tableColumn id="9" xr3:uid="{C6E67588-209C-48F7-B312-AA8E5545B749}" name="8. measures of at least one key outcome were obtained from more than 85%_x000a_of the subjects initially allocated to groups" dataDxfId="12" totalsRowDxfId="11"/>
    <tableColumn id="10" xr3:uid="{61E62697-13C8-4E29-8035-B36C67E662C1}" name="9. all subjects for whom outcome measures were available received the_x000a_treatment or control condition as allocated" dataDxfId="10" totalsRowDxfId="9"/>
    <tableColumn id="11" xr3:uid="{1584AB74-D3DB-4041-84FA-027D3C3AE177}" name="10. the results of between-group statistical comparisons are reported for at least one_x000a_key outcome" dataDxfId="8" totalsRowDxfId="7"/>
    <tableColumn id="12" xr3:uid="{6539AB74-BCE0-423A-A842-D1461619C4C2}" name="11. the study provides both point measures and measures of variability for at_x000a_least one key outcome" dataDxfId="6" totalsRowDxfId="5"/>
    <tableColumn id="13" xr3:uid="{3D0F3E46-4289-49EC-880A-9359DF6B94E7}" name="Total" totalsRowFunction="custom" dataDxfId="4" totalsRowDxfId="3">
      <calculatedColumnFormula>SUM(C2:I2)</calculatedColumnFormula>
      <totalsRowFormula>AVERAGE(Tabla1[Total])</totalsRow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AA1FAA-5EBF-49B2-B1AB-B4FD61503F77}">
  <dimension ref="A1"/>
  <sheetViews>
    <sheetView tabSelected="1" workbookViewId="0">
      <selection activeCell="A5" sqref="A5"/>
    </sheetView>
  </sheetViews>
  <sheetFormatPr baseColWidth="10" defaultRowHeight="14.4" x14ac:dyDescent="0.3"/>
  <cols>
    <col min="1" max="1" width="104.88671875" customWidth="1"/>
  </cols>
  <sheetData>
    <row r="1" spans="1:1" ht="216" x14ac:dyDescent="0.3">
      <c r="A1" s="94" t="s">
        <v>181</v>
      </c>
    </row>
  </sheetData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BB431A-208B-4E16-9DF4-FBB625C6B5E5}">
  <dimension ref="A1:K54"/>
  <sheetViews>
    <sheetView zoomScale="79" zoomScaleNormal="100" workbookViewId="0">
      <pane ySplit="1" topLeftCell="A2" activePane="bottomLeft" state="frozen"/>
      <selection pane="bottomLeft" activeCell="J15" sqref="J15"/>
    </sheetView>
  </sheetViews>
  <sheetFormatPr baseColWidth="10" defaultColWidth="9.109375" defaultRowHeight="14.4" x14ac:dyDescent="0.3"/>
  <cols>
    <col min="1" max="1" width="9.109375" style="6"/>
    <col min="2" max="2" width="36.5546875" style="6" customWidth="1"/>
    <col min="3" max="3" width="10.5546875" style="6" customWidth="1"/>
    <col min="4" max="4" width="11.88671875" style="6" customWidth="1"/>
    <col min="5" max="5" width="14.6640625" style="6" customWidth="1"/>
    <col min="6" max="6" width="13.109375" style="6" customWidth="1"/>
    <col min="7" max="7" width="9.109375" style="6"/>
    <col min="8" max="8" width="10.5546875" style="6" customWidth="1"/>
    <col min="9" max="9" width="36.77734375" style="6" customWidth="1"/>
    <col min="10" max="10" width="12.77734375" style="6" customWidth="1"/>
    <col min="11" max="16384" width="9.109375" style="6"/>
  </cols>
  <sheetData>
    <row r="1" spans="1:11" s="3" customFormat="1" ht="65.25" customHeight="1" x14ac:dyDescent="0.3">
      <c r="A1" s="1"/>
      <c r="B1" s="1" t="s">
        <v>114</v>
      </c>
      <c r="C1" s="1" t="s">
        <v>115</v>
      </c>
      <c r="D1" s="1" t="s">
        <v>116</v>
      </c>
      <c r="E1" s="1" t="s">
        <v>117</v>
      </c>
      <c r="F1" s="1" t="s">
        <v>119</v>
      </c>
      <c r="G1" s="1" t="s">
        <v>118</v>
      </c>
      <c r="H1" s="1" t="s">
        <v>120</v>
      </c>
      <c r="I1" s="2" t="s">
        <v>121</v>
      </c>
      <c r="J1" s="1"/>
    </row>
    <row r="2" spans="1:11" x14ac:dyDescent="0.3">
      <c r="A2" s="4" t="s">
        <v>0</v>
      </c>
      <c r="B2" s="4" t="s">
        <v>0</v>
      </c>
      <c r="C2" s="4" t="s">
        <v>0</v>
      </c>
      <c r="D2" s="4" t="s">
        <v>0</v>
      </c>
      <c r="E2" s="4" t="s">
        <v>0</v>
      </c>
      <c r="F2" s="4" t="s">
        <v>0</v>
      </c>
      <c r="G2" s="4" t="s">
        <v>0</v>
      </c>
      <c r="H2" s="4" t="s">
        <v>0</v>
      </c>
      <c r="I2" s="4"/>
      <c r="J2" s="4"/>
    </row>
    <row r="3" spans="1:11" x14ac:dyDescent="0.3">
      <c r="A3" s="4">
        <v>1</v>
      </c>
      <c r="B3" s="73" t="s">
        <v>3</v>
      </c>
      <c r="C3" s="4">
        <v>2013</v>
      </c>
      <c r="D3" s="4">
        <v>1</v>
      </c>
      <c r="E3" s="4">
        <v>1</v>
      </c>
      <c r="F3" s="4">
        <v>1</v>
      </c>
      <c r="G3" s="4">
        <v>1</v>
      </c>
      <c r="H3" s="5">
        <f t="shared" ref="H3:H27" si="0">SUM(D3:G3)</f>
        <v>4</v>
      </c>
      <c r="I3" s="4" t="s">
        <v>0</v>
      </c>
      <c r="J3" s="4"/>
    </row>
    <row r="4" spans="1:11" x14ac:dyDescent="0.3">
      <c r="A4" s="4">
        <v>2</v>
      </c>
      <c r="B4" s="73" t="s">
        <v>122</v>
      </c>
      <c r="C4" s="4">
        <v>2014</v>
      </c>
      <c r="D4" s="4">
        <v>1</v>
      </c>
      <c r="E4" s="4">
        <v>1</v>
      </c>
      <c r="F4" s="4">
        <v>1</v>
      </c>
      <c r="G4" s="4">
        <v>1</v>
      </c>
      <c r="H4" s="5">
        <f t="shared" si="0"/>
        <v>4</v>
      </c>
      <c r="I4" s="4" t="s">
        <v>0</v>
      </c>
      <c r="J4" s="4"/>
    </row>
    <row r="5" spans="1:11" x14ac:dyDescent="0.3">
      <c r="A5" s="4">
        <v>3</v>
      </c>
      <c r="B5" s="4" t="s">
        <v>5</v>
      </c>
      <c r="C5" s="4">
        <v>2011</v>
      </c>
      <c r="D5" s="4">
        <v>1</v>
      </c>
      <c r="E5" s="4">
        <v>1</v>
      </c>
      <c r="F5" s="4">
        <v>1</v>
      </c>
      <c r="G5" s="4">
        <v>0</v>
      </c>
      <c r="H5" s="5">
        <f t="shared" si="0"/>
        <v>3</v>
      </c>
      <c r="I5" s="12" t="s">
        <v>125</v>
      </c>
      <c r="J5" s="4"/>
    </row>
    <row r="6" spans="1:11" x14ac:dyDescent="0.3">
      <c r="A6" s="4">
        <v>4</v>
      </c>
      <c r="B6" s="73" t="s">
        <v>7</v>
      </c>
      <c r="C6" s="4">
        <v>2009</v>
      </c>
      <c r="D6" s="4">
        <v>1</v>
      </c>
      <c r="E6" s="4">
        <v>1</v>
      </c>
      <c r="F6" s="4">
        <v>1</v>
      </c>
      <c r="G6" s="4">
        <v>1</v>
      </c>
      <c r="H6" s="5">
        <f t="shared" si="0"/>
        <v>4</v>
      </c>
      <c r="I6" s="4" t="s">
        <v>0</v>
      </c>
      <c r="J6" s="11"/>
    </row>
    <row r="7" spans="1:11" x14ac:dyDescent="0.3">
      <c r="A7" s="4">
        <v>5</v>
      </c>
      <c r="B7" s="73" t="s">
        <v>8</v>
      </c>
      <c r="C7" s="4">
        <v>2007</v>
      </c>
      <c r="D7" s="4">
        <v>1</v>
      </c>
      <c r="E7" s="4">
        <v>1</v>
      </c>
      <c r="F7" s="4">
        <v>1</v>
      </c>
      <c r="G7" s="4">
        <v>1</v>
      </c>
      <c r="H7" s="5">
        <f t="shared" si="0"/>
        <v>4</v>
      </c>
      <c r="I7" s="4" t="s">
        <v>0</v>
      </c>
      <c r="J7" s="11"/>
    </row>
    <row r="8" spans="1:11" x14ac:dyDescent="0.3">
      <c r="A8" s="4">
        <v>6</v>
      </c>
      <c r="B8" s="4" t="s">
        <v>9</v>
      </c>
      <c r="C8" s="4">
        <v>2010</v>
      </c>
      <c r="D8" s="4">
        <v>1</v>
      </c>
      <c r="E8" s="4">
        <v>1</v>
      </c>
      <c r="F8" s="4">
        <v>1</v>
      </c>
      <c r="G8" s="4">
        <v>0</v>
      </c>
      <c r="H8" s="5">
        <f t="shared" si="0"/>
        <v>3</v>
      </c>
      <c r="I8" s="12" t="s">
        <v>125</v>
      </c>
      <c r="J8" s="11"/>
    </row>
    <row r="9" spans="1:11" x14ac:dyDescent="0.3">
      <c r="A9" s="4">
        <v>7</v>
      </c>
      <c r="B9" s="4" t="s">
        <v>10</v>
      </c>
      <c r="C9" s="4">
        <v>2005</v>
      </c>
      <c r="D9" s="4">
        <v>1</v>
      </c>
      <c r="E9" s="4">
        <v>1</v>
      </c>
      <c r="F9" s="4">
        <v>0</v>
      </c>
      <c r="G9" s="4">
        <v>1</v>
      </c>
      <c r="H9" s="5">
        <f t="shared" si="0"/>
        <v>3</v>
      </c>
      <c r="I9" s="12" t="s">
        <v>124</v>
      </c>
      <c r="J9" s="11"/>
    </row>
    <row r="10" spans="1:11" x14ac:dyDescent="0.3">
      <c r="A10" s="4">
        <v>8</v>
      </c>
      <c r="B10" s="4" t="s">
        <v>11</v>
      </c>
      <c r="C10" s="4">
        <v>2010</v>
      </c>
      <c r="D10" s="4">
        <v>1</v>
      </c>
      <c r="E10" s="4">
        <v>1</v>
      </c>
      <c r="F10" s="4">
        <v>1</v>
      </c>
      <c r="G10" s="4">
        <v>0</v>
      </c>
      <c r="H10" s="5">
        <f t="shared" si="0"/>
        <v>3</v>
      </c>
      <c r="I10" s="12" t="s">
        <v>125</v>
      </c>
      <c r="J10" s="11"/>
    </row>
    <row r="11" spans="1:11" x14ac:dyDescent="0.3">
      <c r="A11" s="4">
        <v>9</v>
      </c>
      <c r="B11" s="4" t="s">
        <v>12</v>
      </c>
      <c r="C11" s="4">
        <v>2013</v>
      </c>
      <c r="D11" s="4">
        <v>1</v>
      </c>
      <c r="E11" s="4">
        <v>1</v>
      </c>
      <c r="F11" s="4">
        <v>0</v>
      </c>
      <c r="G11" s="4">
        <v>1</v>
      </c>
      <c r="H11" s="5">
        <f t="shared" si="0"/>
        <v>3</v>
      </c>
      <c r="I11" s="12" t="s">
        <v>124</v>
      </c>
      <c r="J11" s="11"/>
      <c r="K11" s="6" t="s">
        <v>0</v>
      </c>
    </row>
    <row r="12" spans="1:11" x14ac:dyDescent="0.3">
      <c r="A12" s="4">
        <v>10</v>
      </c>
      <c r="B12" s="4" t="s">
        <v>13</v>
      </c>
      <c r="C12" s="4">
        <v>2017</v>
      </c>
      <c r="D12" s="4">
        <v>1</v>
      </c>
      <c r="E12" s="4">
        <v>1</v>
      </c>
      <c r="F12" s="4">
        <v>0</v>
      </c>
      <c r="G12" s="4">
        <v>0</v>
      </c>
      <c r="H12" s="5">
        <f t="shared" si="0"/>
        <v>2</v>
      </c>
      <c r="I12" s="12" t="s">
        <v>127</v>
      </c>
      <c r="J12" s="4"/>
    </row>
    <row r="13" spans="1:11" x14ac:dyDescent="0.3">
      <c r="A13" s="4">
        <v>11</v>
      </c>
      <c r="B13" s="73" t="s">
        <v>14</v>
      </c>
      <c r="C13" s="4">
        <v>2015</v>
      </c>
      <c r="D13" s="4">
        <v>1</v>
      </c>
      <c r="E13" s="4">
        <v>1</v>
      </c>
      <c r="F13" s="4">
        <v>1</v>
      </c>
      <c r="G13" s="4">
        <v>1</v>
      </c>
      <c r="H13" s="5">
        <f t="shared" si="0"/>
        <v>4</v>
      </c>
      <c r="I13" s="4" t="s">
        <v>0</v>
      </c>
      <c r="J13" s="4"/>
    </row>
    <row r="14" spans="1:11" x14ac:dyDescent="0.3">
      <c r="A14" s="4">
        <v>12</v>
      </c>
      <c r="B14" s="73" t="s">
        <v>15</v>
      </c>
      <c r="C14" s="4">
        <v>2016</v>
      </c>
      <c r="D14" s="4">
        <v>1</v>
      </c>
      <c r="E14" s="4">
        <v>1</v>
      </c>
      <c r="F14" s="4">
        <v>1</v>
      </c>
      <c r="G14" s="4">
        <v>1</v>
      </c>
      <c r="H14" s="5">
        <f t="shared" si="0"/>
        <v>4</v>
      </c>
      <c r="I14" s="4" t="s">
        <v>0</v>
      </c>
      <c r="J14" s="4"/>
    </row>
    <row r="15" spans="1:11" x14ac:dyDescent="0.3">
      <c r="A15" s="4">
        <v>13</v>
      </c>
      <c r="B15" s="4" t="s">
        <v>16</v>
      </c>
      <c r="C15" s="4">
        <v>2009</v>
      </c>
      <c r="D15" s="4">
        <v>1</v>
      </c>
      <c r="E15" s="4">
        <v>1</v>
      </c>
      <c r="F15" s="4">
        <v>0</v>
      </c>
      <c r="G15" s="4">
        <v>1</v>
      </c>
      <c r="H15" s="5">
        <f t="shared" si="0"/>
        <v>3</v>
      </c>
      <c r="I15" s="12" t="s">
        <v>124</v>
      </c>
      <c r="J15" s="4"/>
    </row>
    <row r="16" spans="1:11" x14ac:dyDescent="0.3">
      <c r="A16" s="4">
        <v>14</v>
      </c>
      <c r="B16" s="4" t="s">
        <v>17</v>
      </c>
      <c r="C16" s="4">
        <v>2014</v>
      </c>
      <c r="D16" s="4">
        <v>1</v>
      </c>
      <c r="E16" s="4">
        <v>1</v>
      </c>
      <c r="F16" s="4">
        <v>0</v>
      </c>
      <c r="G16" s="4">
        <v>0</v>
      </c>
      <c r="H16" s="5">
        <f t="shared" si="0"/>
        <v>2</v>
      </c>
      <c r="I16" s="12" t="s">
        <v>125</v>
      </c>
      <c r="J16" s="4"/>
    </row>
    <row r="17" spans="1:10" s="88" customFormat="1" x14ac:dyDescent="0.3">
      <c r="A17" s="12">
        <v>15</v>
      </c>
      <c r="B17" s="12" t="s">
        <v>18</v>
      </c>
      <c r="C17" s="12">
        <v>2013</v>
      </c>
      <c r="D17" s="12">
        <v>1</v>
      </c>
      <c r="E17" s="12">
        <v>1</v>
      </c>
      <c r="F17" s="12">
        <v>0</v>
      </c>
      <c r="G17" s="12">
        <v>1</v>
      </c>
      <c r="H17" s="87">
        <f t="shared" si="0"/>
        <v>3</v>
      </c>
      <c r="I17" s="12" t="s">
        <v>123</v>
      </c>
      <c r="J17" s="12"/>
    </row>
    <row r="18" spans="1:10" s="10" customFormat="1" x14ac:dyDescent="0.3">
      <c r="A18" s="4">
        <v>16</v>
      </c>
      <c r="B18" s="73" t="s">
        <v>19</v>
      </c>
      <c r="C18" s="8">
        <v>2015</v>
      </c>
      <c r="D18" s="8">
        <v>1</v>
      </c>
      <c r="E18" s="8">
        <v>1</v>
      </c>
      <c r="F18" s="8">
        <v>1</v>
      </c>
      <c r="G18" s="8">
        <v>1</v>
      </c>
      <c r="H18" s="9">
        <f t="shared" si="0"/>
        <v>4</v>
      </c>
      <c r="I18" s="89" t="s">
        <v>128</v>
      </c>
      <c r="J18" s="8"/>
    </row>
    <row r="19" spans="1:10" x14ac:dyDescent="0.3">
      <c r="A19" s="4">
        <v>17</v>
      </c>
      <c r="B19" s="7" t="s">
        <v>21</v>
      </c>
      <c r="C19" s="4">
        <v>2018</v>
      </c>
      <c r="D19" s="4">
        <v>1</v>
      </c>
      <c r="E19" s="4">
        <v>1</v>
      </c>
      <c r="F19" s="4">
        <v>0</v>
      </c>
      <c r="G19" s="4">
        <v>1</v>
      </c>
      <c r="H19" s="5">
        <f t="shared" si="0"/>
        <v>3</v>
      </c>
      <c r="I19" s="12" t="s">
        <v>126</v>
      </c>
      <c r="J19" s="4"/>
    </row>
    <row r="20" spans="1:10" x14ac:dyDescent="0.3">
      <c r="A20" s="4">
        <v>18</v>
      </c>
      <c r="B20" s="73" t="s">
        <v>23</v>
      </c>
      <c r="C20" s="4">
        <v>2018</v>
      </c>
      <c r="D20" s="4">
        <v>1</v>
      </c>
      <c r="E20" s="4">
        <v>1</v>
      </c>
      <c r="F20" s="4">
        <v>1</v>
      </c>
      <c r="G20" s="4">
        <v>1</v>
      </c>
      <c r="H20" s="5">
        <f t="shared" si="0"/>
        <v>4</v>
      </c>
      <c r="I20" s="4" t="s">
        <v>0</v>
      </c>
      <c r="J20" s="4"/>
    </row>
    <row r="21" spans="1:10" x14ac:dyDescent="0.3">
      <c r="A21" s="4">
        <v>19</v>
      </c>
      <c r="B21" s="73" t="s">
        <v>24</v>
      </c>
      <c r="C21" s="4">
        <v>2018</v>
      </c>
      <c r="D21" s="4">
        <v>1</v>
      </c>
      <c r="E21" s="4">
        <v>1</v>
      </c>
      <c r="F21" s="4">
        <v>1</v>
      </c>
      <c r="G21" s="4">
        <v>1</v>
      </c>
      <c r="H21" s="5">
        <f t="shared" si="0"/>
        <v>4</v>
      </c>
      <c r="I21" s="4" t="s">
        <v>0</v>
      </c>
      <c r="J21" s="4"/>
    </row>
    <row r="22" spans="1:10" x14ac:dyDescent="0.3">
      <c r="A22" s="4">
        <v>20</v>
      </c>
      <c r="B22" s="73" t="s">
        <v>25</v>
      </c>
      <c r="C22" s="4">
        <v>2020</v>
      </c>
      <c r="D22" s="4">
        <v>1</v>
      </c>
      <c r="E22" s="4">
        <v>1</v>
      </c>
      <c r="F22" s="4">
        <v>1</v>
      </c>
      <c r="G22" s="4">
        <v>1</v>
      </c>
      <c r="H22" s="5">
        <f t="shared" si="0"/>
        <v>4</v>
      </c>
      <c r="I22" s="4" t="s">
        <v>0</v>
      </c>
      <c r="J22" s="4"/>
    </row>
    <row r="23" spans="1:10" x14ac:dyDescent="0.3">
      <c r="A23" s="4">
        <v>21</v>
      </c>
      <c r="B23" s="4" t="s">
        <v>26</v>
      </c>
      <c r="C23" s="4">
        <v>2019</v>
      </c>
      <c r="D23" s="4">
        <v>1</v>
      </c>
      <c r="E23" s="4">
        <v>1</v>
      </c>
      <c r="F23" s="4">
        <v>1</v>
      </c>
      <c r="G23" s="4">
        <v>0</v>
      </c>
      <c r="H23" s="5">
        <f t="shared" si="0"/>
        <v>3</v>
      </c>
      <c r="I23" s="12" t="s">
        <v>127</v>
      </c>
      <c r="J23" s="4"/>
    </row>
    <row r="24" spans="1:10" x14ac:dyDescent="0.3">
      <c r="A24" s="4">
        <v>22</v>
      </c>
      <c r="B24" s="4" t="s">
        <v>27</v>
      </c>
      <c r="C24" s="4">
        <v>2015</v>
      </c>
      <c r="D24" s="4">
        <v>1</v>
      </c>
      <c r="E24" s="4">
        <v>0</v>
      </c>
      <c r="F24" s="4">
        <v>1</v>
      </c>
      <c r="G24" s="4">
        <v>1</v>
      </c>
      <c r="H24" s="5">
        <f t="shared" si="0"/>
        <v>3</v>
      </c>
      <c r="I24" s="12" t="s">
        <v>126</v>
      </c>
      <c r="J24" s="4"/>
    </row>
    <row r="25" spans="1:10" x14ac:dyDescent="0.3">
      <c r="A25" s="4">
        <v>23</v>
      </c>
      <c r="B25" s="4" t="s">
        <v>29</v>
      </c>
      <c r="C25" s="4">
        <v>2015</v>
      </c>
      <c r="D25" s="4">
        <v>1</v>
      </c>
      <c r="E25" s="4">
        <v>1</v>
      </c>
      <c r="F25" s="4">
        <v>0</v>
      </c>
      <c r="G25" s="4">
        <v>1</v>
      </c>
      <c r="H25" s="5">
        <f t="shared" si="0"/>
        <v>3</v>
      </c>
      <c r="I25" s="12" t="s">
        <v>124</v>
      </c>
      <c r="J25" s="4"/>
    </row>
    <row r="26" spans="1:10" x14ac:dyDescent="0.3">
      <c r="A26" s="4">
        <v>24</v>
      </c>
      <c r="B26" s="73" t="s">
        <v>30</v>
      </c>
      <c r="C26" s="4">
        <v>2020</v>
      </c>
      <c r="D26" s="4">
        <v>1</v>
      </c>
      <c r="E26" s="4">
        <v>1</v>
      </c>
      <c r="F26" s="4">
        <v>1</v>
      </c>
      <c r="G26" s="4">
        <v>1</v>
      </c>
      <c r="H26" s="5">
        <f t="shared" si="0"/>
        <v>4</v>
      </c>
      <c r="I26" s="4"/>
      <c r="J26" s="4"/>
    </row>
    <row r="27" spans="1:10" x14ac:dyDescent="0.3">
      <c r="A27" s="4">
        <v>25</v>
      </c>
      <c r="B27" s="73" t="s">
        <v>28</v>
      </c>
      <c r="C27" s="4">
        <v>2018</v>
      </c>
      <c r="D27" s="4">
        <v>1</v>
      </c>
      <c r="E27" s="4">
        <v>1</v>
      </c>
      <c r="F27" s="4">
        <v>1</v>
      </c>
      <c r="G27" s="4">
        <v>1</v>
      </c>
      <c r="H27" s="5">
        <f t="shared" si="0"/>
        <v>4</v>
      </c>
      <c r="I27" s="4" t="s">
        <v>0</v>
      </c>
      <c r="J27" s="4"/>
    </row>
    <row r="28" spans="1:10" x14ac:dyDescent="0.3">
      <c r="A28" s="4">
        <v>26</v>
      </c>
      <c r="B28" s="4" t="s">
        <v>48</v>
      </c>
      <c r="C28" s="4">
        <v>2021</v>
      </c>
      <c r="D28" s="4">
        <v>1</v>
      </c>
      <c r="E28" s="4">
        <v>1</v>
      </c>
      <c r="F28" s="4">
        <v>1</v>
      </c>
      <c r="G28" s="4">
        <v>0</v>
      </c>
      <c r="H28" s="5">
        <f t="shared" ref="H28:H33" si="1">SUM(D28:G28)</f>
        <v>3</v>
      </c>
      <c r="I28" s="12" t="s">
        <v>125</v>
      </c>
      <c r="J28" s="4"/>
    </row>
    <row r="29" spans="1:10" x14ac:dyDescent="0.3">
      <c r="A29" s="4">
        <v>27</v>
      </c>
      <c r="B29" s="73" t="s">
        <v>49</v>
      </c>
      <c r="C29" s="4">
        <v>2020</v>
      </c>
      <c r="D29" s="4">
        <v>1</v>
      </c>
      <c r="E29" s="4">
        <v>1</v>
      </c>
      <c r="F29" s="4">
        <v>1</v>
      </c>
      <c r="G29" s="4">
        <v>1</v>
      </c>
      <c r="H29" s="5">
        <f t="shared" si="1"/>
        <v>4</v>
      </c>
      <c r="I29" s="4" t="s">
        <v>0</v>
      </c>
      <c r="J29" s="4"/>
    </row>
    <row r="30" spans="1:10" x14ac:dyDescent="0.3">
      <c r="A30" s="4">
        <v>28</v>
      </c>
      <c r="B30" s="73" t="s">
        <v>50</v>
      </c>
      <c r="C30" s="4">
        <v>2018</v>
      </c>
      <c r="D30" s="4">
        <v>1</v>
      </c>
      <c r="E30" s="4">
        <v>1</v>
      </c>
      <c r="F30" s="4">
        <v>1</v>
      </c>
      <c r="G30" s="4">
        <v>1</v>
      </c>
      <c r="H30" s="5">
        <f t="shared" si="1"/>
        <v>4</v>
      </c>
      <c r="I30" s="4" t="s">
        <v>0</v>
      </c>
      <c r="J30" s="4" t="s">
        <v>0</v>
      </c>
    </row>
    <row r="31" spans="1:10" x14ac:dyDescent="0.3">
      <c r="A31" s="4">
        <v>29</v>
      </c>
      <c r="B31" s="73" t="s">
        <v>51</v>
      </c>
      <c r="C31" s="4">
        <v>2017</v>
      </c>
      <c r="D31" s="4">
        <v>1</v>
      </c>
      <c r="E31" s="4">
        <v>1</v>
      </c>
      <c r="F31" s="4">
        <v>1</v>
      </c>
      <c r="G31" s="4">
        <v>1</v>
      </c>
      <c r="H31" s="5">
        <f t="shared" si="1"/>
        <v>4</v>
      </c>
      <c r="I31" s="4"/>
      <c r="J31" s="4"/>
    </row>
    <row r="32" spans="1:10" x14ac:dyDescent="0.3">
      <c r="A32" s="4">
        <v>30</v>
      </c>
      <c r="B32" s="4" t="s">
        <v>52</v>
      </c>
      <c r="C32" s="4">
        <v>2021</v>
      </c>
      <c r="D32" s="4">
        <v>1</v>
      </c>
      <c r="E32" s="4">
        <v>1</v>
      </c>
      <c r="F32" s="4">
        <v>0</v>
      </c>
      <c r="G32" s="4">
        <v>1</v>
      </c>
      <c r="H32" s="5">
        <f t="shared" si="1"/>
        <v>3</v>
      </c>
      <c r="I32" s="12" t="s">
        <v>123</v>
      </c>
      <c r="J32" s="4"/>
    </row>
    <row r="33" spans="1:10" x14ac:dyDescent="0.3">
      <c r="A33" s="4">
        <v>31</v>
      </c>
      <c r="B33" s="4" t="s">
        <v>53</v>
      </c>
      <c r="C33" s="4">
        <v>2004</v>
      </c>
      <c r="D33" s="4">
        <v>1</v>
      </c>
      <c r="E33" s="4">
        <v>1</v>
      </c>
      <c r="F33" s="4">
        <v>1</v>
      </c>
      <c r="G33" s="4">
        <v>0</v>
      </c>
      <c r="H33" s="5">
        <f t="shared" si="1"/>
        <v>3</v>
      </c>
      <c r="I33" s="12" t="s">
        <v>125</v>
      </c>
      <c r="J33" s="4"/>
    </row>
    <row r="34" spans="1:10" x14ac:dyDescent="0.3">
      <c r="A34" s="4"/>
      <c r="B34" s="4"/>
      <c r="C34" s="4"/>
      <c r="D34" s="4"/>
      <c r="E34" s="4"/>
      <c r="F34" s="4"/>
      <c r="G34" s="4"/>
      <c r="H34" s="4"/>
      <c r="I34" s="4"/>
      <c r="J34" s="4"/>
    </row>
    <row r="35" spans="1:10" x14ac:dyDescent="0.3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x14ac:dyDescent="0.3">
      <c r="A36" s="4"/>
      <c r="B36" s="4"/>
      <c r="C36" s="4"/>
      <c r="D36" s="4"/>
      <c r="E36" s="4"/>
      <c r="F36" s="4"/>
      <c r="G36" s="4"/>
      <c r="H36" s="4"/>
      <c r="I36" s="4"/>
      <c r="J36" s="4"/>
    </row>
    <row r="37" spans="1:10" x14ac:dyDescent="0.3">
      <c r="A37" s="4"/>
      <c r="B37" s="4"/>
      <c r="C37" s="4"/>
      <c r="D37" s="4"/>
      <c r="E37" s="4"/>
      <c r="F37" s="4"/>
      <c r="G37" s="4"/>
      <c r="H37" s="4"/>
      <c r="I37" s="4"/>
      <c r="J37" s="4"/>
    </row>
    <row r="38" spans="1:10" x14ac:dyDescent="0.3">
      <c r="A38" s="4"/>
      <c r="B38" s="4"/>
      <c r="C38" s="4"/>
      <c r="D38" s="4"/>
      <c r="E38" s="4"/>
      <c r="F38" s="4"/>
      <c r="G38" s="4"/>
      <c r="H38" s="4"/>
      <c r="I38" s="4"/>
      <c r="J38" s="4"/>
    </row>
    <row r="39" spans="1:10" x14ac:dyDescent="0.3">
      <c r="A39" s="4"/>
      <c r="B39" s="4"/>
      <c r="C39" s="4"/>
      <c r="D39" s="4"/>
      <c r="E39" s="4"/>
      <c r="F39" s="4"/>
      <c r="G39" s="4"/>
      <c r="H39" s="4"/>
      <c r="I39" s="4"/>
      <c r="J39" s="4"/>
    </row>
    <row r="40" spans="1:10" x14ac:dyDescent="0.3">
      <c r="A40" s="4"/>
      <c r="B40" s="4"/>
      <c r="C40" s="4"/>
      <c r="D40" s="4"/>
      <c r="E40" s="4"/>
      <c r="F40" s="4"/>
      <c r="G40" s="4"/>
      <c r="H40" s="4"/>
      <c r="I40" s="4"/>
      <c r="J40" s="4"/>
    </row>
    <row r="41" spans="1:10" x14ac:dyDescent="0.3">
      <c r="A41" s="4"/>
      <c r="B41" s="4"/>
      <c r="C41" s="4"/>
      <c r="D41" s="4"/>
      <c r="E41" s="4"/>
      <c r="F41" s="4"/>
      <c r="G41" s="4"/>
      <c r="H41" s="4"/>
      <c r="I41" s="4"/>
      <c r="J41" s="4"/>
    </row>
    <row r="42" spans="1:10" x14ac:dyDescent="0.3">
      <c r="A42" s="4"/>
      <c r="B42" s="4"/>
      <c r="C42" s="4"/>
      <c r="D42" s="4"/>
      <c r="E42" s="4"/>
      <c r="F42" s="4"/>
      <c r="G42" s="4"/>
      <c r="H42" s="4"/>
      <c r="I42" s="4"/>
      <c r="J42" s="4"/>
    </row>
    <row r="43" spans="1:10" x14ac:dyDescent="0.3">
      <c r="A43" s="4"/>
      <c r="B43" s="4"/>
      <c r="C43" s="4"/>
      <c r="D43" s="4"/>
      <c r="E43" s="4"/>
      <c r="F43" s="4"/>
      <c r="G43" s="4"/>
      <c r="H43" s="4"/>
      <c r="I43" s="4"/>
      <c r="J43" s="4"/>
    </row>
    <row r="44" spans="1:10" x14ac:dyDescent="0.3">
      <c r="A44" s="4"/>
      <c r="B44" s="4"/>
      <c r="C44" s="4"/>
      <c r="D44" s="4"/>
      <c r="E44" s="4"/>
      <c r="F44" s="4"/>
      <c r="G44" s="4"/>
      <c r="H44" s="4"/>
      <c r="I44" s="4"/>
      <c r="J44" s="4"/>
    </row>
    <row r="45" spans="1:10" x14ac:dyDescent="0.3">
      <c r="A45" s="4"/>
      <c r="B45" s="4"/>
      <c r="C45" s="4"/>
      <c r="D45" s="4"/>
      <c r="E45" s="4"/>
      <c r="F45" s="4"/>
      <c r="G45" s="4"/>
      <c r="H45" s="4"/>
      <c r="I45" s="4"/>
      <c r="J45" s="4"/>
    </row>
    <row r="46" spans="1:10" x14ac:dyDescent="0.3">
      <c r="A46" s="4"/>
      <c r="B46" s="4"/>
      <c r="C46" s="4"/>
      <c r="D46" s="4"/>
      <c r="E46" s="4"/>
      <c r="F46" s="4"/>
      <c r="G46" s="4"/>
      <c r="H46" s="4"/>
      <c r="I46" s="4"/>
      <c r="J46" s="4"/>
    </row>
    <row r="47" spans="1:10" x14ac:dyDescent="0.3">
      <c r="A47" s="4"/>
      <c r="B47" s="4"/>
      <c r="C47" s="4"/>
      <c r="D47" s="4"/>
      <c r="E47" s="4"/>
      <c r="F47" s="4"/>
      <c r="G47" s="4"/>
      <c r="H47" s="4"/>
      <c r="I47" s="4"/>
      <c r="J47" s="4"/>
    </row>
    <row r="48" spans="1:10" x14ac:dyDescent="0.3">
      <c r="A48" s="4"/>
      <c r="B48" s="4"/>
      <c r="C48" s="4"/>
      <c r="D48" s="4"/>
      <c r="E48" s="4"/>
      <c r="F48" s="4"/>
      <c r="G48" s="4"/>
      <c r="H48" s="4"/>
      <c r="I48" s="4"/>
      <c r="J48" s="4"/>
    </row>
    <row r="49" spans="1:10" x14ac:dyDescent="0.3">
      <c r="A49" s="4"/>
      <c r="B49" s="4"/>
      <c r="C49" s="4"/>
      <c r="D49" s="4"/>
      <c r="E49" s="4"/>
      <c r="F49" s="4"/>
      <c r="G49" s="4"/>
      <c r="H49" s="4"/>
      <c r="I49" s="4"/>
      <c r="J49" s="4"/>
    </row>
    <row r="50" spans="1:10" x14ac:dyDescent="0.3">
      <c r="A50" s="4"/>
      <c r="B50" s="4"/>
      <c r="C50" s="4"/>
      <c r="D50" s="4"/>
      <c r="E50" s="4"/>
      <c r="F50" s="4"/>
      <c r="G50" s="4"/>
      <c r="H50" s="4"/>
      <c r="I50" s="4"/>
      <c r="J50" s="4"/>
    </row>
    <row r="51" spans="1:10" x14ac:dyDescent="0.3">
      <c r="A51" s="4"/>
      <c r="B51" s="4"/>
      <c r="C51" s="4"/>
      <c r="D51" s="4"/>
      <c r="E51" s="4"/>
      <c r="F51" s="4"/>
      <c r="G51" s="4"/>
      <c r="H51" s="4"/>
      <c r="I51" s="4"/>
      <c r="J51" s="4"/>
    </row>
    <row r="52" spans="1:10" x14ac:dyDescent="0.3">
      <c r="A52" s="4"/>
      <c r="B52" s="4"/>
      <c r="C52" s="4"/>
      <c r="D52" s="4"/>
      <c r="E52" s="4"/>
      <c r="F52" s="4"/>
      <c r="G52" s="4"/>
      <c r="H52" s="4"/>
      <c r="I52" s="4"/>
      <c r="J52" s="4"/>
    </row>
    <row r="53" spans="1:10" x14ac:dyDescent="0.3">
      <c r="A53" s="4"/>
      <c r="B53" s="4"/>
      <c r="C53" s="4"/>
      <c r="D53" s="4"/>
      <c r="E53" s="4"/>
      <c r="F53" s="4"/>
      <c r="G53" s="4"/>
      <c r="H53" s="4"/>
      <c r="I53" s="4"/>
      <c r="J53" s="4"/>
    </row>
    <row r="54" spans="1:10" x14ac:dyDescent="0.3">
      <c r="A54" s="4"/>
      <c r="B54" s="4"/>
      <c r="C54" s="4"/>
      <c r="D54" s="4"/>
      <c r="E54" s="4"/>
      <c r="F54" s="4"/>
      <c r="G54" s="4"/>
      <c r="H54" s="4"/>
      <c r="I54" s="4"/>
      <c r="J54" s="4"/>
    </row>
  </sheetData>
  <conditionalFormatting sqref="H3:H33">
    <cfRule type="cellIs" dxfId="2" priority="1" operator="equal">
      <formula>4</formula>
    </cfRule>
    <cfRule type="cellIs" dxfId="1" priority="2" operator="lessThan">
      <formula>3</formula>
    </cfRule>
    <cfRule type="cellIs" dxfId="0" priority="3" operator="greaterThan">
      <formula>4</formula>
    </cfRule>
  </conditionalFormatting>
  <pageMargins left="0.7" right="0.7" top="0.75" bottom="0.75" header="0.51180555555555496" footer="0.51180555555555496"/>
  <pageSetup paperSize="9" firstPageNumber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97F12C-3D2F-4C9C-9BF0-B7D3E71AC99F}">
  <dimension ref="A1:AIR163"/>
  <sheetViews>
    <sheetView zoomScale="80" zoomScaleNormal="80" workbookViewId="0">
      <pane xSplit="3" ySplit="2" topLeftCell="D146" activePane="bottomRight" state="frozen"/>
      <selection pane="topRight" activeCell="T1" sqref="T1"/>
      <selection pane="bottomLeft" activeCell="A3" sqref="A3"/>
      <selection pane="bottomRight"/>
    </sheetView>
  </sheetViews>
  <sheetFormatPr baseColWidth="10" defaultColWidth="9.109375" defaultRowHeight="14.4" x14ac:dyDescent="0.3"/>
  <cols>
    <col min="1" max="1" width="9.109375" style="17"/>
    <col min="2" max="2" width="8.109375" style="17" customWidth="1"/>
    <col min="3" max="3" width="11.44140625" style="17" customWidth="1"/>
    <col min="4" max="9" width="9.109375" style="17"/>
    <col min="10" max="24" width="16.6640625" style="17" customWidth="1"/>
    <col min="25" max="25" width="9.109375" style="17"/>
    <col min="26" max="26" width="30.109375" style="17" customWidth="1"/>
    <col min="27" max="27" width="12.109375" style="17" customWidth="1"/>
    <col min="28" max="928" width="9.109375" style="17"/>
    <col min="929" max="16384" width="9.109375" style="6"/>
  </cols>
  <sheetData>
    <row r="1" spans="1:27" ht="24" customHeight="1" x14ac:dyDescent="0.3">
      <c r="A1" s="6"/>
      <c r="B1" s="6"/>
      <c r="C1" s="91" t="s">
        <v>138</v>
      </c>
      <c r="D1" s="6"/>
      <c r="E1" s="13" t="s">
        <v>129</v>
      </c>
      <c r="F1" s="13" t="s">
        <v>130</v>
      </c>
      <c r="G1" s="13" t="s">
        <v>131</v>
      </c>
      <c r="H1" s="13" t="s">
        <v>132</v>
      </c>
      <c r="I1" s="13" t="s">
        <v>133</v>
      </c>
      <c r="J1" s="14" t="s">
        <v>134</v>
      </c>
      <c r="K1" s="15" t="s">
        <v>135</v>
      </c>
      <c r="L1" s="92" t="s">
        <v>141</v>
      </c>
      <c r="M1" s="93"/>
      <c r="N1" s="93"/>
      <c r="O1" s="93"/>
      <c r="P1" s="93"/>
      <c r="Q1" s="93"/>
      <c r="R1" s="93"/>
      <c r="S1" s="16" t="s">
        <v>31</v>
      </c>
      <c r="T1" s="16"/>
      <c r="U1" s="16" t="s">
        <v>0</v>
      </c>
      <c r="V1" s="16" t="s">
        <v>0</v>
      </c>
      <c r="W1" s="16" t="s">
        <v>150</v>
      </c>
      <c r="X1" s="16"/>
      <c r="Y1" s="16" t="s">
        <v>142</v>
      </c>
      <c r="Z1" s="16"/>
      <c r="AA1" s="63" t="s">
        <v>120</v>
      </c>
    </row>
    <row r="2" spans="1:27" ht="99" customHeight="1" thickBot="1" x14ac:dyDescent="0.35">
      <c r="A2" s="16" t="s">
        <v>32</v>
      </c>
      <c r="B2" s="16" t="s">
        <v>139</v>
      </c>
      <c r="C2" s="91"/>
      <c r="D2" s="16" t="s">
        <v>115</v>
      </c>
      <c r="E2" s="16" t="s">
        <v>137</v>
      </c>
      <c r="F2" s="16" t="s">
        <v>136</v>
      </c>
      <c r="G2" s="16"/>
      <c r="H2" s="16"/>
      <c r="I2" s="16" t="s">
        <v>170</v>
      </c>
      <c r="J2" s="16" t="s">
        <v>134</v>
      </c>
      <c r="K2" s="16" t="s">
        <v>0</v>
      </c>
      <c r="L2" s="16" t="s">
        <v>154</v>
      </c>
      <c r="M2" s="16" t="s">
        <v>155</v>
      </c>
      <c r="N2" s="16" t="s">
        <v>156</v>
      </c>
      <c r="O2" s="16" t="s">
        <v>157</v>
      </c>
      <c r="P2" s="16" t="s">
        <v>159</v>
      </c>
      <c r="Q2" s="16" t="s">
        <v>158</v>
      </c>
      <c r="R2" s="16" t="s">
        <v>160</v>
      </c>
      <c r="S2" s="16" t="s">
        <v>146</v>
      </c>
      <c r="T2" s="16" t="s">
        <v>149</v>
      </c>
      <c r="U2" s="16" t="s">
        <v>148</v>
      </c>
      <c r="V2" s="16" t="s">
        <v>147</v>
      </c>
      <c r="W2" s="16" t="s">
        <v>151</v>
      </c>
      <c r="X2" s="16" t="s">
        <v>152</v>
      </c>
      <c r="Y2" s="16" t="s">
        <v>143</v>
      </c>
      <c r="Z2" s="16" t="s">
        <v>140</v>
      </c>
      <c r="AA2" s="63" t="s">
        <v>144</v>
      </c>
    </row>
    <row r="3" spans="1:27" ht="16.5" customHeight="1" x14ac:dyDescent="0.3">
      <c r="A3" s="6">
        <v>1</v>
      </c>
      <c r="B3" s="18">
        <v>1</v>
      </c>
      <c r="C3" s="54" t="s">
        <v>33</v>
      </c>
      <c r="D3" s="17">
        <v>2013</v>
      </c>
      <c r="E3" s="19">
        <v>20</v>
      </c>
      <c r="F3" s="17">
        <v>1</v>
      </c>
      <c r="G3" s="20">
        <v>1.77</v>
      </c>
      <c r="H3" s="19">
        <v>72</v>
      </c>
      <c r="I3" s="17">
        <v>8</v>
      </c>
      <c r="J3" s="17" t="s">
        <v>34</v>
      </c>
      <c r="K3" s="17">
        <v>5</v>
      </c>
      <c r="L3" s="17" t="s">
        <v>0</v>
      </c>
      <c r="N3" s="17" t="s">
        <v>166</v>
      </c>
      <c r="O3" s="17" t="s">
        <v>168</v>
      </c>
      <c r="P3" s="17">
        <v>5</v>
      </c>
      <c r="Q3" s="17" t="s">
        <v>35</v>
      </c>
      <c r="R3" s="17">
        <v>0</v>
      </c>
      <c r="S3" s="17" t="s">
        <v>0</v>
      </c>
      <c r="T3" s="17">
        <v>2</v>
      </c>
      <c r="V3" s="17">
        <v>0.16700000000000001</v>
      </c>
      <c r="W3" s="17">
        <v>0</v>
      </c>
      <c r="X3" s="17">
        <v>1</v>
      </c>
      <c r="Y3" s="22">
        <v>1</v>
      </c>
      <c r="Z3" s="21" t="s">
        <v>178</v>
      </c>
      <c r="AA3" s="23">
        <v>0</v>
      </c>
    </row>
    <row r="4" spans="1:27" ht="16.5" customHeight="1" x14ac:dyDescent="0.3">
      <c r="A4" s="24">
        <v>1</v>
      </c>
      <c r="B4" s="25">
        <v>2</v>
      </c>
      <c r="C4" s="55" t="s">
        <v>33</v>
      </c>
      <c r="D4" s="17">
        <v>2013</v>
      </c>
      <c r="E4" s="19">
        <v>20</v>
      </c>
      <c r="F4" s="17">
        <v>1</v>
      </c>
      <c r="G4" s="20">
        <v>1.77</v>
      </c>
      <c r="H4" s="19">
        <v>72</v>
      </c>
      <c r="I4" s="17" t="s">
        <v>0</v>
      </c>
      <c r="J4" s="17" t="s">
        <v>34</v>
      </c>
      <c r="K4" s="17">
        <v>5</v>
      </c>
      <c r="S4" s="17" t="s">
        <v>145</v>
      </c>
      <c r="T4" s="17" t="s">
        <v>0</v>
      </c>
      <c r="W4" s="17">
        <v>0</v>
      </c>
      <c r="X4" s="17">
        <v>1</v>
      </c>
      <c r="Y4" s="26">
        <v>0</v>
      </c>
      <c r="Z4" s="27"/>
      <c r="AA4" s="27">
        <v>1</v>
      </c>
    </row>
    <row r="5" spans="1:27" ht="16.5" customHeight="1" x14ac:dyDescent="0.3">
      <c r="A5" s="24">
        <v>1</v>
      </c>
      <c r="B5" s="25">
        <v>3</v>
      </c>
      <c r="C5" s="56" t="s">
        <v>33</v>
      </c>
      <c r="D5" s="17">
        <v>2013</v>
      </c>
      <c r="E5" s="19">
        <v>20</v>
      </c>
      <c r="F5" s="17">
        <v>1</v>
      </c>
      <c r="G5" s="20">
        <v>1.77</v>
      </c>
      <c r="H5" s="19">
        <v>72</v>
      </c>
      <c r="I5" s="17" t="s">
        <v>0</v>
      </c>
      <c r="J5" s="17" t="s">
        <v>34</v>
      </c>
      <c r="K5" s="17">
        <v>3</v>
      </c>
      <c r="N5" s="17" t="s">
        <v>166</v>
      </c>
      <c r="O5" s="17" t="s">
        <v>168</v>
      </c>
      <c r="P5" s="17">
        <v>5</v>
      </c>
      <c r="Q5" s="17" t="s">
        <v>35</v>
      </c>
      <c r="R5" s="17">
        <v>0</v>
      </c>
      <c r="T5" s="17">
        <v>2</v>
      </c>
      <c r="V5" s="17">
        <v>0.16700000000000001</v>
      </c>
      <c r="W5" s="17">
        <v>0</v>
      </c>
      <c r="X5" s="17">
        <v>1</v>
      </c>
      <c r="Y5" s="26">
        <v>1</v>
      </c>
      <c r="Z5" s="26" t="s">
        <v>178</v>
      </c>
      <c r="AA5" s="26">
        <v>0</v>
      </c>
    </row>
    <row r="6" spans="1:27" ht="17.25" customHeight="1" x14ac:dyDescent="0.3">
      <c r="A6" s="24">
        <v>1</v>
      </c>
      <c r="B6" s="25">
        <v>4</v>
      </c>
      <c r="C6" s="55" t="s">
        <v>33</v>
      </c>
      <c r="D6" s="17">
        <v>2013</v>
      </c>
      <c r="E6" s="19">
        <v>20</v>
      </c>
      <c r="F6" s="17">
        <v>1</v>
      </c>
      <c r="G6" s="20">
        <v>1.77</v>
      </c>
      <c r="H6" s="19">
        <v>72</v>
      </c>
      <c r="I6" s="17" t="s">
        <v>0</v>
      </c>
      <c r="J6" s="17" t="s">
        <v>34</v>
      </c>
      <c r="K6" s="17">
        <v>3</v>
      </c>
      <c r="S6" s="17" t="s">
        <v>145</v>
      </c>
      <c r="T6" s="17" t="s">
        <v>0</v>
      </c>
      <c r="W6" s="17">
        <v>0</v>
      </c>
      <c r="X6" s="17">
        <v>1</v>
      </c>
      <c r="Y6" s="26">
        <v>0</v>
      </c>
      <c r="Z6" s="28"/>
      <c r="AA6" s="26">
        <v>1</v>
      </c>
    </row>
    <row r="7" spans="1:27" ht="18.75" customHeight="1" x14ac:dyDescent="0.3">
      <c r="A7" s="24">
        <v>1</v>
      </c>
      <c r="B7" s="18">
        <v>5</v>
      </c>
      <c r="C7" s="57" t="s">
        <v>33</v>
      </c>
      <c r="D7" s="17">
        <v>2013</v>
      </c>
      <c r="E7" s="19">
        <v>20</v>
      </c>
      <c r="F7" s="17">
        <v>1</v>
      </c>
      <c r="G7" s="20">
        <v>1.77</v>
      </c>
      <c r="H7" s="19">
        <v>72</v>
      </c>
      <c r="I7" s="17" t="s">
        <v>0</v>
      </c>
      <c r="J7" s="17" t="s">
        <v>34</v>
      </c>
      <c r="K7" s="17">
        <v>1.5</v>
      </c>
      <c r="N7" s="17" t="s">
        <v>167</v>
      </c>
      <c r="O7" s="17" t="s">
        <v>168</v>
      </c>
      <c r="P7" s="17">
        <v>5</v>
      </c>
      <c r="Q7" s="17" t="s">
        <v>35</v>
      </c>
      <c r="R7" s="17">
        <v>0</v>
      </c>
      <c r="S7" s="17" t="s">
        <v>0</v>
      </c>
      <c r="T7" s="17">
        <v>2</v>
      </c>
      <c r="V7" s="17">
        <v>0.16700000000000001</v>
      </c>
      <c r="W7" s="17">
        <v>0</v>
      </c>
      <c r="X7" s="17">
        <v>1</v>
      </c>
      <c r="Y7" s="26">
        <v>1</v>
      </c>
      <c r="Z7" s="28" t="s">
        <v>178</v>
      </c>
      <c r="AA7" s="26">
        <v>0</v>
      </c>
    </row>
    <row r="8" spans="1:27" ht="17.25" customHeight="1" thickBot="1" x14ac:dyDescent="0.35">
      <c r="A8" s="29">
        <v>1</v>
      </c>
      <c r="B8" s="29">
        <v>6</v>
      </c>
      <c r="C8" s="58" t="s">
        <v>33</v>
      </c>
      <c r="D8" s="30">
        <v>2013</v>
      </c>
      <c r="E8" s="31">
        <v>20</v>
      </c>
      <c r="F8" s="30">
        <v>1</v>
      </c>
      <c r="G8" s="32">
        <v>1.77</v>
      </c>
      <c r="H8" s="31">
        <v>72</v>
      </c>
      <c r="I8" s="30" t="s">
        <v>0</v>
      </c>
      <c r="J8" s="30" t="s">
        <v>34</v>
      </c>
      <c r="K8" s="30">
        <v>1.5</v>
      </c>
      <c r="L8" s="30"/>
      <c r="M8" s="30"/>
      <c r="N8" s="30" t="s">
        <v>0</v>
      </c>
      <c r="O8" s="30"/>
      <c r="P8" s="30"/>
      <c r="Q8" s="30"/>
      <c r="R8" s="30"/>
      <c r="S8" s="30" t="s">
        <v>145</v>
      </c>
      <c r="T8" s="30" t="s">
        <v>0</v>
      </c>
      <c r="U8" s="30"/>
      <c r="V8" s="30"/>
      <c r="W8" s="30">
        <v>0</v>
      </c>
      <c r="X8" s="30">
        <v>1</v>
      </c>
      <c r="Y8" s="33">
        <v>0</v>
      </c>
      <c r="Z8" s="33"/>
      <c r="AA8" s="33">
        <v>1</v>
      </c>
    </row>
    <row r="9" spans="1:27" ht="17.25" customHeight="1" x14ac:dyDescent="0.3">
      <c r="A9" s="34">
        <v>2</v>
      </c>
      <c r="B9" s="25">
        <v>7</v>
      </c>
      <c r="C9" s="59" t="s">
        <v>36</v>
      </c>
      <c r="D9" s="17">
        <v>2014</v>
      </c>
      <c r="E9" s="19">
        <v>18.8</v>
      </c>
      <c r="F9" s="17">
        <v>2</v>
      </c>
      <c r="G9" s="20">
        <v>1.784</v>
      </c>
      <c r="H9" s="19">
        <v>77.099999999999994</v>
      </c>
      <c r="I9" s="17">
        <v>13</v>
      </c>
      <c r="J9" s="17" t="s">
        <v>37</v>
      </c>
      <c r="K9" s="17">
        <v>20</v>
      </c>
      <c r="L9" s="17">
        <v>90</v>
      </c>
      <c r="M9" s="17">
        <f t="shared" ref="M9:M10" si="0">L9*N9</f>
        <v>270</v>
      </c>
      <c r="N9" s="17">
        <v>3</v>
      </c>
      <c r="O9" s="17">
        <v>3</v>
      </c>
      <c r="P9" s="17">
        <v>1</v>
      </c>
      <c r="R9" s="17">
        <v>1</v>
      </c>
      <c r="S9" s="17" t="s">
        <v>0</v>
      </c>
      <c r="T9" s="17">
        <v>2</v>
      </c>
      <c r="U9" s="17">
        <v>2</v>
      </c>
      <c r="V9" s="17">
        <v>4</v>
      </c>
      <c r="W9" s="17">
        <v>0</v>
      </c>
      <c r="X9" s="17">
        <v>1</v>
      </c>
      <c r="Y9" s="27">
        <v>1</v>
      </c>
      <c r="Z9" s="27" t="s">
        <v>177</v>
      </c>
      <c r="AA9" s="27">
        <v>0</v>
      </c>
    </row>
    <row r="10" spans="1:27" ht="17.25" customHeight="1" x14ac:dyDescent="0.3">
      <c r="A10" s="24">
        <v>2</v>
      </c>
      <c r="B10" s="25">
        <v>8</v>
      </c>
      <c r="C10" s="59" t="s">
        <v>36</v>
      </c>
      <c r="D10" s="17">
        <v>2014</v>
      </c>
      <c r="E10" s="19">
        <v>18.8</v>
      </c>
      <c r="F10" s="17">
        <v>2</v>
      </c>
      <c r="G10" s="20">
        <v>1.784</v>
      </c>
      <c r="H10" s="19">
        <v>77.099999999999994</v>
      </c>
      <c r="I10" s="17" t="s">
        <v>0</v>
      </c>
      <c r="J10" s="17" t="s">
        <v>37</v>
      </c>
      <c r="K10" s="17">
        <v>20</v>
      </c>
      <c r="L10" s="17">
        <v>90</v>
      </c>
      <c r="M10" s="17">
        <f t="shared" si="0"/>
        <v>270</v>
      </c>
      <c r="N10" s="17">
        <v>3</v>
      </c>
      <c r="O10" s="17">
        <v>3</v>
      </c>
      <c r="P10" s="17">
        <v>1</v>
      </c>
      <c r="R10" s="17">
        <v>1</v>
      </c>
      <c r="S10" s="17" t="s">
        <v>0</v>
      </c>
      <c r="T10" s="17">
        <v>2</v>
      </c>
      <c r="U10" s="17">
        <v>2</v>
      </c>
      <c r="V10" s="17">
        <v>4</v>
      </c>
      <c r="W10" s="17">
        <v>0</v>
      </c>
      <c r="X10" s="17">
        <v>1</v>
      </c>
      <c r="Y10" s="26">
        <v>1</v>
      </c>
      <c r="Z10" s="26" t="s">
        <v>38</v>
      </c>
      <c r="AA10" s="26">
        <v>0</v>
      </c>
    </row>
    <row r="11" spans="1:27" ht="17.25" customHeight="1" thickBot="1" x14ac:dyDescent="0.35">
      <c r="A11" s="29">
        <v>2</v>
      </c>
      <c r="B11" s="29">
        <v>9</v>
      </c>
      <c r="C11" s="60" t="s">
        <v>36</v>
      </c>
      <c r="D11" s="30">
        <v>2014</v>
      </c>
      <c r="E11" s="31">
        <v>18.8</v>
      </c>
      <c r="F11" s="30">
        <v>2</v>
      </c>
      <c r="G11" s="32">
        <v>1.784</v>
      </c>
      <c r="H11" s="31">
        <v>77.099999999999994</v>
      </c>
      <c r="I11" s="30" t="s">
        <v>0</v>
      </c>
      <c r="J11" s="30" t="s">
        <v>37</v>
      </c>
      <c r="K11" s="30">
        <v>20</v>
      </c>
      <c r="L11" s="30"/>
      <c r="M11" s="30"/>
      <c r="N11" s="30" t="s">
        <v>0</v>
      </c>
      <c r="O11" s="30"/>
      <c r="P11" s="30"/>
      <c r="Q11" s="30"/>
      <c r="R11" s="30"/>
      <c r="S11" s="30" t="s">
        <v>169</v>
      </c>
      <c r="T11" s="30">
        <v>2</v>
      </c>
      <c r="U11" s="30">
        <v>2</v>
      </c>
      <c r="V11" s="30">
        <v>4</v>
      </c>
      <c r="W11" s="30">
        <v>0</v>
      </c>
      <c r="X11" s="30">
        <v>1</v>
      </c>
      <c r="Y11" s="33">
        <v>0</v>
      </c>
      <c r="Z11" s="33" t="s">
        <v>176</v>
      </c>
      <c r="AA11" s="33">
        <v>1</v>
      </c>
    </row>
    <row r="12" spans="1:27" ht="15" customHeight="1" x14ac:dyDescent="0.3">
      <c r="A12" s="35">
        <v>5</v>
      </c>
      <c r="B12" s="25">
        <v>10</v>
      </c>
      <c r="C12" s="62" t="s">
        <v>39</v>
      </c>
      <c r="D12" s="17">
        <v>2009</v>
      </c>
      <c r="E12" s="19">
        <v>20</v>
      </c>
      <c r="F12" s="17">
        <v>2</v>
      </c>
      <c r="G12" s="17">
        <v>1.81</v>
      </c>
      <c r="H12" s="17">
        <v>84.17</v>
      </c>
      <c r="I12" s="17">
        <v>9</v>
      </c>
      <c r="J12" s="17" t="s">
        <v>162</v>
      </c>
      <c r="K12" s="17">
        <v>5</v>
      </c>
      <c r="L12" s="17">
        <v>90</v>
      </c>
      <c r="M12" s="17">
        <f t="shared" ref="M12" si="1">L12*N12</f>
        <v>270</v>
      </c>
      <c r="N12" s="17">
        <v>3</v>
      </c>
      <c r="O12" s="17">
        <v>3</v>
      </c>
      <c r="P12" s="17">
        <v>1</v>
      </c>
      <c r="R12" s="17">
        <v>1</v>
      </c>
      <c r="T12" s="17">
        <v>3</v>
      </c>
      <c r="W12" s="17">
        <v>1</v>
      </c>
      <c r="X12" s="17">
        <v>0</v>
      </c>
      <c r="Y12" s="36">
        <v>1</v>
      </c>
      <c r="Z12" s="36" t="s">
        <v>40</v>
      </c>
      <c r="AA12" s="37">
        <v>0</v>
      </c>
    </row>
    <row r="13" spans="1:27" ht="15" customHeight="1" x14ac:dyDescent="0.3">
      <c r="A13" s="6">
        <v>5</v>
      </c>
      <c r="B13" s="25">
        <v>11</v>
      </c>
      <c r="C13" s="57" t="s">
        <v>39</v>
      </c>
      <c r="D13" s="17">
        <v>2009</v>
      </c>
      <c r="E13" s="19">
        <v>20</v>
      </c>
      <c r="F13" s="17">
        <v>2</v>
      </c>
      <c r="G13" s="17">
        <v>1.81</v>
      </c>
      <c r="H13" s="17">
        <v>84.17</v>
      </c>
      <c r="J13" s="17" t="s">
        <v>162</v>
      </c>
      <c r="K13" s="17">
        <v>5</v>
      </c>
      <c r="S13" s="17" t="s">
        <v>145</v>
      </c>
      <c r="T13" s="17">
        <v>3</v>
      </c>
      <c r="U13" s="17" t="s">
        <v>0</v>
      </c>
      <c r="W13" s="17">
        <v>1</v>
      </c>
      <c r="X13" s="17">
        <v>0</v>
      </c>
      <c r="Y13" s="38">
        <v>0</v>
      </c>
      <c r="Z13" s="38" t="s">
        <v>0</v>
      </c>
      <c r="AA13" s="39">
        <v>1</v>
      </c>
    </row>
    <row r="14" spans="1:27" ht="15" customHeight="1" x14ac:dyDescent="0.3">
      <c r="A14" s="6">
        <v>5</v>
      </c>
      <c r="B14" s="25">
        <v>12</v>
      </c>
      <c r="C14" s="57" t="s">
        <v>39</v>
      </c>
      <c r="D14" s="17">
        <v>2009</v>
      </c>
      <c r="E14" s="19">
        <v>20</v>
      </c>
      <c r="F14" s="17">
        <v>2</v>
      </c>
      <c r="G14" s="17">
        <v>1.81</v>
      </c>
      <c r="H14" s="17">
        <v>84.17</v>
      </c>
      <c r="J14" s="17" t="s">
        <v>162</v>
      </c>
      <c r="K14" s="17">
        <v>10</v>
      </c>
      <c r="L14" s="17">
        <v>90</v>
      </c>
      <c r="M14" s="17">
        <f t="shared" ref="M14" si="2">L14*N14</f>
        <v>270</v>
      </c>
      <c r="N14" s="17">
        <v>3</v>
      </c>
      <c r="O14" s="17">
        <v>3</v>
      </c>
      <c r="P14" s="17">
        <v>1</v>
      </c>
      <c r="R14" s="17">
        <v>1</v>
      </c>
      <c r="T14" s="17">
        <v>3</v>
      </c>
      <c r="W14" s="17">
        <v>1</v>
      </c>
      <c r="X14" s="17">
        <v>0</v>
      </c>
      <c r="Y14" s="38">
        <v>1</v>
      </c>
      <c r="Z14" s="38" t="s">
        <v>40</v>
      </c>
      <c r="AA14" s="39">
        <v>0</v>
      </c>
    </row>
    <row r="15" spans="1:27" ht="15" customHeight="1" x14ac:dyDescent="0.3">
      <c r="A15" s="6">
        <v>5</v>
      </c>
      <c r="B15" s="18">
        <v>13</v>
      </c>
      <c r="C15" s="57" t="s">
        <v>39</v>
      </c>
      <c r="D15" s="17">
        <v>2009</v>
      </c>
      <c r="E15" s="19">
        <v>20</v>
      </c>
      <c r="F15" s="17">
        <v>2</v>
      </c>
      <c r="G15" s="17">
        <v>1.81</v>
      </c>
      <c r="H15" s="17">
        <v>84.17</v>
      </c>
      <c r="J15" s="17" t="s">
        <v>162</v>
      </c>
      <c r="K15" s="17">
        <v>10</v>
      </c>
      <c r="S15" s="17" t="s">
        <v>145</v>
      </c>
      <c r="T15" s="17">
        <v>3</v>
      </c>
      <c r="W15" s="17">
        <v>1</v>
      </c>
      <c r="X15" s="17">
        <v>0</v>
      </c>
      <c r="Y15" s="38">
        <v>0</v>
      </c>
      <c r="Z15" s="38" t="s">
        <v>0</v>
      </c>
      <c r="AA15" s="39">
        <v>1</v>
      </c>
    </row>
    <row r="16" spans="1:27" ht="15" customHeight="1" x14ac:dyDescent="0.3">
      <c r="A16" s="6">
        <v>5</v>
      </c>
      <c r="B16" s="25">
        <v>14</v>
      </c>
      <c r="C16" s="57" t="s">
        <v>39</v>
      </c>
      <c r="D16" s="17">
        <v>2009</v>
      </c>
      <c r="E16" s="19">
        <v>20</v>
      </c>
      <c r="F16" s="17">
        <v>2</v>
      </c>
      <c r="G16" s="17">
        <v>1.81</v>
      </c>
      <c r="H16" s="17">
        <v>84.17</v>
      </c>
      <c r="J16" s="17" t="s">
        <v>162</v>
      </c>
      <c r="K16" s="17">
        <v>40</v>
      </c>
      <c r="L16" s="17">
        <v>90</v>
      </c>
      <c r="M16" s="17">
        <f t="shared" ref="M16" si="3">L16*N16</f>
        <v>270</v>
      </c>
      <c r="N16" s="17">
        <v>3</v>
      </c>
      <c r="O16" s="17">
        <v>3</v>
      </c>
      <c r="P16" s="17">
        <v>1</v>
      </c>
      <c r="R16" s="17">
        <v>1</v>
      </c>
      <c r="T16" s="17">
        <v>3</v>
      </c>
      <c r="W16" s="17">
        <v>1</v>
      </c>
      <c r="X16" s="17">
        <v>0</v>
      </c>
      <c r="Y16" s="38">
        <v>1</v>
      </c>
      <c r="Z16" s="38" t="s">
        <v>40</v>
      </c>
      <c r="AA16" s="39">
        <v>0</v>
      </c>
    </row>
    <row r="17" spans="1:27" ht="15" customHeight="1" thickBot="1" x14ac:dyDescent="0.35">
      <c r="A17" s="40">
        <v>5</v>
      </c>
      <c r="B17" s="40">
        <v>15</v>
      </c>
      <c r="C17" s="61" t="s">
        <v>39</v>
      </c>
      <c r="D17" s="30">
        <v>2009</v>
      </c>
      <c r="E17" s="31">
        <v>20</v>
      </c>
      <c r="F17" s="30">
        <v>2</v>
      </c>
      <c r="G17" s="30">
        <v>1.81</v>
      </c>
      <c r="H17" s="30">
        <v>84.17</v>
      </c>
      <c r="I17" s="30"/>
      <c r="J17" s="30" t="s">
        <v>162</v>
      </c>
      <c r="K17" s="30">
        <v>40</v>
      </c>
      <c r="L17" s="30"/>
      <c r="M17" s="30"/>
      <c r="N17" s="30"/>
      <c r="O17" s="30"/>
      <c r="P17" s="30"/>
      <c r="Q17" s="30"/>
      <c r="R17" s="30"/>
      <c r="S17" s="30" t="s">
        <v>145</v>
      </c>
      <c r="T17" s="30">
        <v>3</v>
      </c>
      <c r="U17" s="30"/>
      <c r="V17" s="30"/>
      <c r="W17" s="30">
        <v>1</v>
      </c>
      <c r="X17" s="30">
        <v>0</v>
      </c>
      <c r="Y17" s="41">
        <v>0</v>
      </c>
      <c r="Z17" s="41" t="s">
        <v>0</v>
      </c>
      <c r="AA17" s="42">
        <v>1</v>
      </c>
    </row>
    <row r="18" spans="1:27" ht="15" customHeight="1" x14ac:dyDescent="0.3">
      <c r="A18" s="6">
        <v>6</v>
      </c>
      <c r="B18" s="25">
        <v>16</v>
      </c>
      <c r="C18" s="57" t="s">
        <v>41</v>
      </c>
      <c r="D18" s="17">
        <v>2007</v>
      </c>
      <c r="E18" s="19">
        <v>22</v>
      </c>
      <c r="F18" s="17">
        <v>2</v>
      </c>
      <c r="G18" s="17">
        <v>1.86</v>
      </c>
      <c r="H18" s="17">
        <v>88</v>
      </c>
      <c r="I18" s="17">
        <v>15</v>
      </c>
      <c r="J18" s="17" t="s">
        <v>163</v>
      </c>
      <c r="K18" s="17">
        <v>10</v>
      </c>
      <c r="L18" s="17">
        <v>90</v>
      </c>
      <c r="M18" s="17">
        <f t="shared" ref="M18:M21" si="4">L18*N18</f>
        <v>900</v>
      </c>
      <c r="N18" s="17">
        <v>10</v>
      </c>
      <c r="O18" s="17">
        <v>10</v>
      </c>
      <c r="P18" s="17">
        <v>1</v>
      </c>
      <c r="R18" s="17">
        <v>2</v>
      </c>
      <c r="T18" s="17">
        <v>3</v>
      </c>
      <c r="U18" s="17">
        <v>3</v>
      </c>
      <c r="V18" s="17">
        <v>3</v>
      </c>
      <c r="W18" s="17">
        <v>1</v>
      </c>
      <c r="X18" s="17">
        <v>1</v>
      </c>
      <c r="Y18" s="38">
        <v>1</v>
      </c>
      <c r="Z18" s="38" t="s">
        <v>174</v>
      </c>
      <c r="AA18" s="39">
        <v>0</v>
      </c>
    </row>
    <row r="19" spans="1:27" ht="15" customHeight="1" x14ac:dyDescent="0.3">
      <c r="A19" s="6">
        <v>6</v>
      </c>
      <c r="B19" s="18">
        <v>17</v>
      </c>
      <c r="C19" s="57" t="s">
        <v>41</v>
      </c>
      <c r="D19" s="17">
        <v>2007</v>
      </c>
      <c r="E19" s="19">
        <v>22</v>
      </c>
      <c r="F19" s="17">
        <v>2</v>
      </c>
      <c r="G19" s="17">
        <v>1.86</v>
      </c>
      <c r="H19" s="17">
        <v>88</v>
      </c>
      <c r="J19" s="17" t="s">
        <v>163</v>
      </c>
      <c r="K19" s="17">
        <v>10</v>
      </c>
      <c r="L19" s="17">
        <v>90</v>
      </c>
      <c r="M19" s="17">
        <f t="shared" si="4"/>
        <v>900</v>
      </c>
      <c r="N19" s="17">
        <v>10</v>
      </c>
      <c r="O19" s="17">
        <v>10</v>
      </c>
      <c r="P19" s="17">
        <v>1</v>
      </c>
      <c r="R19" s="17">
        <v>2</v>
      </c>
      <c r="S19" s="17" t="s">
        <v>0</v>
      </c>
      <c r="T19" s="17">
        <v>3</v>
      </c>
      <c r="U19" s="17">
        <v>3</v>
      </c>
      <c r="V19" s="17">
        <v>5</v>
      </c>
      <c r="W19" s="17">
        <v>1</v>
      </c>
      <c r="X19" s="17">
        <v>1</v>
      </c>
      <c r="Y19" s="38">
        <v>1</v>
      </c>
      <c r="Z19" s="38" t="s">
        <v>174</v>
      </c>
      <c r="AA19" s="39">
        <v>0</v>
      </c>
    </row>
    <row r="20" spans="1:27" ht="15" customHeight="1" x14ac:dyDescent="0.3">
      <c r="A20" s="6">
        <v>6</v>
      </c>
      <c r="B20" s="25">
        <v>18</v>
      </c>
      <c r="C20" s="57" t="s">
        <v>41</v>
      </c>
      <c r="D20" s="17">
        <v>2007</v>
      </c>
      <c r="E20" s="19">
        <v>22</v>
      </c>
      <c r="F20" s="17">
        <v>2</v>
      </c>
      <c r="G20" s="17">
        <v>1.86</v>
      </c>
      <c r="H20" s="17">
        <v>88</v>
      </c>
      <c r="J20" s="17" t="s">
        <v>163</v>
      </c>
      <c r="K20" s="17">
        <v>30</v>
      </c>
      <c r="L20" s="17">
        <v>90</v>
      </c>
      <c r="M20" s="17">
        <f t="shared" si="4"/>
        <v>900</v>
      </c>
      <c r="N20" s="17">
        <v>10</v>
      </c>
      <c r="O20" s="17">
        <v>10</v>
      </c>
      <c r="P20" s="17">
        <v>1</v>
      </c>
      <c r="R20" s="17">
        <v>2</v>
      </c>
      <c r="T20" s="17">
        <v>3</v>
      </c>
      <c r="U20" s="17">
        <v>3</v>
      </c>
      <c r="V20" s="17">
        <v>3</v>
      </c>
      <c r="W20" s="17">
        <v>1</v>
      </c>
      <c r="X20" s="17">
        <v>1</v>
      </c>
      <c r="Y20" s="38">
        <v>1</v>
      </c>
      <c r="Z20" s="38" t="s">
        <v>174</v>
      </c>
      <c r="AA20" s="39">
        <v>0</v>
      </c>
    </row>
    <row r="21" spans="1:27" ht="15" customHeight="1" thickBot="1" x14ac:dyDescent="0.35">
      <c r="A21" s="40">
        <v>6</v>
      </c>
      <c r="B21" s="40">
        <v>19</v>
      </c>
      <c r="C21" s="61" t="s">
        <v>41</v>
      </c>
      <c r="D21" s="30">
        <v>2007</v>
      </c>
      <c r="E21" s="31">
        <v>22</v>
      </c>
      <c r="F21" s="30">
        <v>2</v>
      </c>
      <c r="G21" s="30">
        <v>1.86</v>
      </c>
      <c r="H21" s="30">
        <v>88</v>
      </c>
      <c r="I21" s="30"/>
      <c r="J21" s="30" t="s">
        <v>163</v>
      </c>
      <c r="K21" s="30">
        <v>30</v>
      </c>
      <c r="L21" s="30">
        <v>90</v>
      </c>
      <c r="M21" s="48">
        <f t="shared" si="4"/>
        <v>900</v>
      </c>
      <c r="N21" s="30">
        <v>10</v>
      </c>
      <c r="O21" s="30">
        <v>10</v>
      </c>
      <c r="P21" s="30">
        <v>1</v>
      </c>
      <c r="Q21" s="30"/>
      <c r="R21" s="30">
        <v>2</v>
      </c>
      <c r="S21" s="30"/>
      <c r="T21" s="30">
        <v>3</v>
      </c>
      <c r="U21" s="30">
        <v>3</v>
      </c>
      <c r="V21" s="30">
        <v>5</v>
      </c>
      <c r="W21" s="30">
        <v>1</v>
      </c>
      <c r="X21" s="30">
        <v>1</v>
      </c>
      <c r="Y21" s="41">
        <v>1</v>
      </c>
      <c r="Z21" s="43" t="s">
        <v>174</v>
      </c>
      <c r="AA21" s="42">
        <v>0</v>
      </c>
    </row>
    <row r="22" spans="1:27" ht="15" customHeight="1" x14ac:dyDescent="0.3">
      <c r="A22" s="6">
        <v>8</v>
      </c>
      <c r="B22" s="25">
        <v>20</v>
      </c>
      <c r="C22" s="57" t="s">
        <v>19</v>
      </c>
      <c r="D22" s="17">
        <v>2015</v>
      </c>
      <c r="E22" s="19">
        <v>20.399999999999999</v>
      </c>
      <c r="F22" s="17">
        <v>2</v>
      </c>
      <c r="G22" s="17">
        <v>1.843</v>
      </c>
      <c r="H22" s="17">
        <v>87.8</v>
      </c>
      <c r="I22" s="17">
        <v>7</v>
      </c>
      <c r="J22" s="17" t="s">
        <v>164</v>
      </c>
      <c r="K22" s="17">
        <v>36.6</v>
      </c>
      <c r="L22" s="17" t="s">
        <v>42</v>
      </c>
      <c r="N22" s="17">
        <v>3</v>
      </c>
      <c r="O22" s="17">
        <v>3</v>
      </c>
      <c r="P22" s="17">
        <v>1</v>
      </c>
      <c r="R22" s="17">
        <v>1</v>
      </c>
      <c r="T22" s="17">
        <v>5</v>
      </c>
      <c r="U22" s="17">
        <v>5</v>
      </c>
      <c r="V22" s="17">
        <v>8</v>
      </c>
      <c r="W22" s="17">
        <v>1</v>
      </c>
      <c r="X22" s="17">
        <v>0</v>
      </c>
      <c r="Y22" s="44">
        <v>1</v>
      </c>
      <c r="Z22" s="44" t="s">
        <v>175</v>
      </c>
      <c r="AA22" s="45">
        <v>0</v>
      </c>
    </row>
    <row r="23" spans="1:27" ht="15" customHeight="1" thickBot="1" x14ac:dyDescent="0.35">
      <c r="A23" s="40">
        <v>8</v>
      </c>
      <c r="B23" s="40">
        <v>21</v>
      </c>
      <c r="C23" s="61" t="s">
        <v>19</v>
      </c>
      <c r="D23" s="30">
        <v>2015</v>
      </c>
      <c r="E23" s="31">
        <v>20.399999999999999</v>
      </c>
      <c r="F23" s="30">
        <v>2</v>
      </c>
      <c r="G23" s="30">
        <v>1.843</v>
      </c>
      <c r="H23" s="30">
        <v>87.8</v>
      </c>
      <c r="I23" s="30"/>
      <c r="J23" s="30" t="s">
        <v>164</v>
      </c>
      <c r="K23" s="30">
        <v>36.6</v>
      </c>
      <c r="L23" s="30"/>
      <c r="M23" s="30"/>
      <c r="N23" s="30"/>
      <c r="O23" s="30"/>
      <c r="P23" s="30"/>
      <c r="Q23" s="30"/>
      <c r="R23" s="30"/>
      <c r="S23" s="30" t="s">
        <v>145</v>
      </c>
      <c r="T23" s="30">
        <v>5</v>
      </c>
      <c r="U23" s="30">
        <v>5</v>
      </c>
      <c r="V23" s="30">
        <v>5</v>
      </c>
      <c r="W23" s="30">
        <v>1</v>
      </c>
      <c r="X23" s="30">
        <v>0</v>
      </c>
      <c r="Y23" s="41">
        <v>0</v>
      </c>
      <c r="Z23" s="41" t="s">
        <v>0</v>
      </c>
      <c r="AA23" s="42">
        <v>1</v>
      </c>
    </row>
    <row r="24" spans="1:27" ht="15" customHeight="1" x14ac:dyDescent="0.3">
      <c r="A24" s="6">
        <v>9</v>
      </c>
      <c r="B24" s="25">
        <v>22</v>
      </c>
      <c r="C24" s="57" t="s">
        <v>14</v>
      </c>
      <c r="D24" s="17">
        <v>2015</v>
      </c>
      <c r="E24" s="19">
        <v>23.3</v>
      </c>
      <c r="F24" s="17">
        <v>2</v>
      </c>
      <c r="G24" s="17">
        <v>1.7889999999999999</v>
      </c>
      <c r="H24" s="17">
        <v>88.3</v>
      </c>
      <c r="I24" s="17">
        <v>20</v>
      </c>
      <c r="J24" s="17" t="s">
        <v>173</v>
      </c>
      <c r="K24" s="17">
        <v>9.1</v>
      </c>
      <c r="L24" s="17">
        <v>85</v>
      </c>
      <c r="M24" s="17">
        <f t="shared" ref="M24:M25" si="5">L24*N24</f>
        <v>1275</v>
      </c>
      <c r="N24" s="17">
        <v>15</v>
      </c>
      <c r="O24" s="17">
        <v>3</v>
      </c>
      <c r="P24" s="17">
        <v>5</v>
      </c>
      <c r="Q24" s="17">
        <v>120</v>
      </c>
      <c r="R24" s="17">
        <v>2</v>
      </c>
      <c r="V24" s="17">
        <v>0</v>
      </c>
      <c r="W24" s="17">
        <v>1</v>
      </c>
      <c r="X24" s="17">
        <v>0</v>
      </c>
      <c r="Y24" s="44">
        <v>1</v>
      </c>
      <c r="Z24" s="44" t="s">
        <v>179</v>
      </c>
      <c r="AA24" s="45">
        <v>0</v>
      </c>
    </row>
    <row r="25" spans="1:27" ht="15" customHeight="1" x14ac:dyDescent="0.3">
      <c r="A25" s="6">
        <v>9</v>
      </c>
      <c r="B25" s="25">
        <v>23</v>
      </c>
      <c r="C25" s="57" t="s">
        <v>14</v>
      </c>
      <c r="D25" s="17">
        <v>2015</v>
      </c>
      <c r="E25" s="19">
        <v>23.3</v>
      </c>
      <c r="F25" s="17">
        <v>2</v>
      </c>
      <c r="G25" s="17">
        <v>1.7889999999999999</v>
      </c>
      <c r="H25" s="17">
        <v>88.3</v>
      </c>
      <c r="J25" s="17" t="s">
        <v>173</v>
      </c>
      <c r="K25" s="17">
        <v>9.1</v>
      </c>
      <c r="L25" s="17">
        <v>85</v>
      </c>
      <c r="M25" s="17">
        <f t="shared" si="5"/>
        <v>1275</v>
      </c>
      <c r="N25" s="17">
        <v>15</v>
      </c>
      <c r="O25" s="17">
        <v>3</v>
      </c>
      <c r="P25" s="17">
        <v>5</v>
      </c>
      <c r="Q25" s="17">
        <v>120</v>
      </c>
      <c r="R25" s="17">
        <v>2</v>
      </c>
      <c r="V25" s="17">
        <v>0</v>
      </c>
      <c r="W25" s="17">
        <v>1</v>
      </c>
      <c r="X25" s="17">
        <v>0</v>
      </c>
      <c r="Y25" s="44">
        <v>1</v>
      </c>
      <c r="Z25" s="44" t="s">
        <v>179</v>
      </c>
      <c r="AA25" s="45">
        <v>0</v>
      </c>
    </row>
    <row r="26" spans="1:27" ht="15" customHeight="1" x14ac:dyDescent="0.3">
      <c r="A26" s="6">
        <v>9</v>
      </c>
      <c r="B26" s="25">
        <v>24</v>
      </c>
      <c r="C26" s="57" t="s">
        <v>14</v>
      </c>
      <c r="D26" s="17">
        <v>2015</v>
      </c>
      <c r="E26" s="19">
        <v>23.3</v>
      </c>
      <c r="F26" s="17">
        <v>2</v>
      </c>
      <c r="G26" s="17">
        <v>1.7889999999999999</v>
      </c>
      <c r="H26" s="17">
        <v>88.3</v>
      </c>
      <c r="J26" s="17" t="s">
        <v>173</v>
      </c>
      <c r="K26" s="17">
        <v>9.1</v>
      </c>
      <c r="L26" s="17" t="s">
        <v>0</v>
      </c>
      <c r="S26" s="17" t="s">
        <v>145</v>
      </c>
      <c r="V26" s="17">
        <v>0</v>
      </c>
      <c r="W26" s="17">
        <v>1</v>
      </c>
      <c r="X26" s="17">
        <v>0</v>
      </c>
      <c r="Y26" s="44">
        <v>0</v>
      </c>
      <c r="Z26" s="44" t="s">
        <v>0</v>
      </c>
      <c r="AA26" s="45">
        <v>1</v>
      </c>
    </row>
    <row r="27" spans="1:27" ht="15" customHeight="1" x14ac:dyDescent="0.3">
      <c r="A27" s="6">
        <v>9</v>
      </c>
      <c r="B27" s="18">
        <v>25</v>
      </c>
      <c r="C27" s="57" t="s">
        <v>14</v>
      </c>
      <c r="D27" s="17">
        <v>2015</v>
      </c>
      <c r="E27" s="19">
        <v>23.3</v>
      </c>
      <c r="F27" s="17">
        <v>2</v>
      </c>
      <c r="G27" s="17">
        <v>1.7889999999999999</v>
      </c>
      <c r="H27" s="17">
        <v>88.3</v>
      </c>
      <c r="J27" s="17" t="s">
        <v>173</v>
      </c>
      <c r="K27" s="17">
        <v>9.1</v>
      </c>
      <c r="L27" s="17">
        <v>85</v>
      </c>
      <c r="M27" s="17">
        <f t="shared" ref="M27:M28" si="6">L27*N27</f>
        <v>1275</v>
      </c>
      <c r="N27" s="17">
        <v>15</v>
      </c>
      <c r="O27" s="17">
        <v>3</v>
      </c>
      <c r="P27" s="17">
        <v>5</v>
      </c>
      <c r="Q27" s="17">
        <v>120</v>
      </c>
      <c r="R27" s="17">
        <v>2</v>
      </c>
      <c r="V27" s="17">
        <v>1</v>
      </c>
      <c r="W27" s="17">
        <v>1</v>
      </c>
      <c r="X27" s="17">
        <v>0</v>
      </c>
      <c r="Y27" s="44">
        <v>1</v>
      </c>
      <c r="Z27" s="44" t="s">
        <v>179</v>
      </c>
      <c r="AA27" s="45">
        <v>0</v>
      </c>
    </row>
    <row r="28" spans="1:27" ht="15" customHeight="1" x14ac:dyDescent="0.3">
      <c r="A28" s="6">
        <v>9</v>
      </c>
      <c r="B28" s="25">
        <v>26</v>
      </c>
      <c r="C28" s="57" t="s">
        <v>14</v>
      </c>
      <c r="D28" s="17">
        <v>2015</v>
      </c>
      <c r="E28" s="19">
        <v>23.3</v>
      </c>
      <c r="F28" s="17">
        <v>2</v>
      </c>
      <c r="G28" s="17">
        <v>1.7889999999999999</v>
      </c>
      <c r="H28" s="17">
        <v>88.3</v>
      </c>
      <c r="J28" s="17" t="s">
        <v>173</v>
      </c>
      <c r="K28" s="17">
        <v>9.1</v>
      </c>
      <c r="L28" s="17">
        <v>85</v>
      </c>
      <c r="M28" s="17">
        <f t="shared" si="6"/>
        <v>1275</v>
      </c>
      <c r="N28" s="17">
        <v>15</v>
      </c>
      <c r="O28" s="17">
        <v>3</v>
      </c>
      <c r="P28" s="17">
        <v>5</v>
      </c>
      <c r="Q28" s="17">
        <v>120</v>
      </c>
      <c r="R28" s="17">
        <v>2</v>
      </c>
      <c r="V28" s="17">
        <v>1</v>
      </c>
      <c r="W28" s="17">
        <v>1</v>
      </c>
      <c r="X28" s="17">
        <v>0</v>
      </c>
      <c r="Y28" s="44">
        <v>1</v>
      </c>
      <c r="Z28" s="44" t="s">
        <v>179</v>
      </c>
      <c r="AA28" s="45">
        <v>0</v>
      </c>
    </row>
    <row r="29" spans="1:27" ht="15" customHeight="1" x14ac:dyDescent="0.3">
      <c r="A29" s="6">
        <v>9</v>
      </c>
      <c r="B29" s="25">
        <v>27</v>
      </c>
      <c r="C29" s="57" t="s">
        <v>14</v>
      </c>
      <c r="D29" s="17">
        <v>2015</v>
      </c>
      <c r="E29" s="19">
        <v>23.3</v>
      </c>
      <c r="F29" s="17">
        <v>2</v>
      </c>
      <c r="G29" s="17">
        <v>1.7889999999999999</v>
      </c>
      <c r="H29" s="17">
        <v>88.3</v>
      </c>
      <c r="J29" s="17" t="s">
        <v>173</v>
      </c>
      <c r="K29" s="17">
        <v>9.1</v>
      </c>
      <c r="S29" s="17" t="s">
        <v>145</v>
      </c>
      <c r="V29" s="17">
        <v>1</v>
      </c>
      <c r="W29" s="17">
        <v>1</v>
      </c>
      <c r="X29" s="17">
        <v>0</v>
      </c>
      <c r="Y29" s="44">
        <v>0</v>
      </c>
      <c r="Z29" s="44" t="s">
        <v>0</v>
      </c>
      <c r="AA29" s="45">
        <v>1</v>
      </c>
    </row>
    <row r="30" spans="1:27" ht="15" customHeight="1" x14ac:dyDescent="0.3">
      <c r="A30" s="6">
        <v>9</v>
      </c>
      <c r="B30" s="25">
        <v>28</v>
      </c>
      <c r="C30" s="57" t="s">
        <v>14</v>
      </c>
      <c r="D30" s="17">
        <v>2015</v>
      </c>
      <c r="E30" s="19">
        <v>23.3</v>
      </c>
      <c r="F30" s="17">
        <v>2</v>
      </c>
      <c r="G30" s="17">
        <v>1.7889999999999999</v>
      </c>
      <c r="H30" s="17">
        <v>88.3</v>
      </c>
      <c r="J30" s="17" t="s">
        <v>173</v>
      </c>
      <c r="K30" s="17">
        <v>9.1</v>
      </c>
      <c r="L30" s="17">
        <v>85</v>
      </c>
      <c r="M30" s="17">
        <f t="shared" ref="M30:M31" si="7">L30*N30</f>
        <v>1275</v>
      </c>
      <c r="N30" s="17">
        <v>15</v>
      </c>
      <c r="O30" s="17">
        <v>3</v>
      </c>
      <c r="P30" s="17">
        <v>5</v>
      </c>
      <c r="Q30" s="17">
        <v>120</v>
      </c>
      <c r="R30" s="17">
        <v>2</v>
      </c>
      <c r="V30" s="17">
        <v>2</v>
      </c>
      <c r="W30" s="17">
        <v>1</v>
      </c>
      <c r="X30" s="17">
        <v>0</v>
      </c>
      <c r="Y30" s="44">
        <v>1</v>
      </c>
      <c r="Z30" s="44" t="s">
        <v>179</v>
      </c>
      <c r="AA30" s="45">
        <v>0</v>
      </c>
    </row>
    <row r="31" spans="1:27" ht="15" customHeight="1" x14ac:dyDescent="0.3">
      <c r="A31" s="6">
        <v>9</v>
      </c>
      <c r="B31" s="18">
        <v>29</v>
      </c>
      <c r="C31" s="57" t="s">
        <v>14</v>
      </c>
      <c r="D31" s="17">
        <v>2015</v>
      </c>
      <c r="E31" s="19">
        <v>23.3</v>
      </c>
      <c r="F31" s="17">
        <v>2</v>
      </c>
      <c r="G31" s="17">
        <v>1.7889999999999999</v>
      </c>
      <c r="H31" s="17">
        <v>88.3</v>
      </c>
      <c r="J31" s="17" t="s">
        <v>173</v>
      </c>
      <c r="K31" s="17">
        <v>9.1</v>
      </c>
      <c r="L31" s="17">
        <v>85</v>
      </c>
      <c r="M31" s="17">
        <f t="shared" si="7"/>
        <v>1275</v>
      </c>
      <c r="N31" s="17">
        <v>15</v>
      </c>
      <c r="O31" s="17">
        <v>3</v>
      </c>
      <c r="P31" s="17">
        <v>5</v>
      </c>
      <c r="Q31" s="17">
        <v>120</v>
      </c>
      <c r="R31" s="17">
        <v>2</v>
      </c>
      <c r="V31" s="17">
        <v>2</v>
      </c>
      <c r="W31" s="17">
        <v>1</v>
      </c>
      <c r="X31" s="17">
        <v>0</v>
      </c>
      <c r="Y31" s="44">
        <v>1</v>
      </c>
      <c r="Z31" s="44" t="s">
        <v>179</v>
      </c>
      <c r="AA31" s="45">
        <v>0</v>
      </c>
    </row>
    <row r="32" spans="1:27" ht="15" customHeight="1" x14ac:dyDescent="0.3">
      <c r="A32" s="6">
        <v>9</v>
      </c>
      <c r="B32" s="25">
        <v>30</v>
      </c>
      <c r="C32" s="57" t="s">
        <v>14</v>
      </c>
      <c r="D32" s="17">
        <v>2015</v>
      </c>
      <c r="E32" s="19">
        <v>23.3</v>
      </c>
      <c r="F32" s="17">
        <v>2</v>
      </c>
      <c r="G32" s="17">
        <v>1.7889999999999999</v>
      </c>
      <c r="H32" s="17">
        <v>88.3</v>
      </c>
      <c r="J32" s="17" t="s">
        <v>173</v>
      </c>
      <c r="K32" s="17">
        <v>9.1</v>
      </c>
      <c r="S32" s="17" t="s">
        <v>145</v>
      </c>
      <c r="V32" s="17">
        <v>2</v>
      </c>
      <c r="W32" s="17">
        <v>1</v>
      </c>
      <c r="X32" s="17">
        <v>0</v>
      </c>
      <c r="Y32" s="44">
        <v>0</v>
      </c>
      <c r="Z32" s="44" t="s">
        <v>0</v>
      </c>
      <c r="AA32" s="45">
        <v>1</v>
      </c>
    </row>
    <row r="33" spans="1:27" ht="15" customHeight="1" x14ac:dyDescent="0.3">
      <c r="A33" s="6">
        <v>9</v>
      </c>
      <c r="B33" s="25">
        <v>31</v>
      </c>
      <c r="C33" s="57" t="s">
        <v>14</v>
      </c>
      <c r="D33" s="17">
        <v>2015</v>
      </c>
      <c r="E33" s="19">
        <v>23.3</v>
      </c>
      <c r="F33" s="17">
        <v>2</v>
      </c>
      <c r="G33" s="17">
        <v>1.7889999999999999</v>
      </c>
      <c r="H33" s="17">
        <v>88.3</v>
      </c>
      <c r="J33" s="17" t="s">
        <v>173</v>
      </c>
      <c r="K33" s="17">
        <v>9.1</v>
      </c>
      <c r="L33" s="17">
        <v>85</v>
      </c>
      <c r="M33" s="17">
        <f t="shared" ref="M33:M34" si="8">L33*N33</f>
        <v>1275</v>
      </c>
      <c r="N33" s="17">
        <v>15</v>
      </c>
      <c r="O33" s="17">
        <v>3</v>
      </c>
      <c r="P33" s="17">
        <v>5</v>
      </c>
      <c r="Q33" s="17">
        <v>120</v>
      </c>
      <c r="R33" s="17">
        <v>2</v>
      </c>
      <c r="U33" s="17" t="s">
        <v>0</v>
      </c>
      <c r="V33" s="17">
        <v>3</v>
      </c>
      <c r="W33" s="17">
        <v>1</v>
      </c>
      <c r="X33" s="17">
        <v>0</v>
      </c>
      <c r="Y33" s="44">
        <v>1</v>
      </c>
      <c r="Z33" s="44" t="s">
        <v>179</v>
      </c>
      <c r="AA33" s="45">
        <v>0</v>
      </c>
    </row>
    <row r="34" spans="1:27" ht="15" customHeight="1" x14ac:dyDescent="0.3">
      <c r="A34" s="6">
        <v>9</v>
      </c>
      <c r="B34" s="25">
        <v>32</v>
      </c>
      <c r="C34" s="57" t="s">
        <v>14</v>
      </c>
      <c r="D34" s="17">
        <v>2015</v>
      </c>
      <c r="E34" s="19">
        <v>23.3</v>
      </c>
      <c r="F34" s="17">
        <v>2</v>
      </c>
      <c r="G34" s="17">
        <v>1.7889999999999999</v>
      </c>
      <c r="H34" s="17">
        <v>88.3</v>
      </c>
      <c r="J34" s="17" t="s">
        <v>173</v>
      </c>
      <c r="K34" s="17">
        <v>9.1</v>
      </c>
      <c r="L34" s="17">
        <v>85</v>
      </c>
      <c r="M34" s="17">
        <f t="shared" si="8"/>
        <v>1275</v>
      </c>
      <c r="N34" s="17">
        <v>15</v>
      </c>
      <c r="O34" s="17">
        <v>3</v>
      </c>
      <c r="P34" s="17">
        <v>5</v>
      </c>
      <c r="Q34" s="17">
        <v>120</v>
      </c>
      <c r="R34" s="17">
        <v>2</v>
      </c>
      <c r="V34" s="17">
        <v>3</v>
      </c>
      <c r="W34" s="17">
        <v>1</v>
      </c>
      <c r="X34" s="17">
        <v>0</v>
      </c>
      <c r="Y34" s="44">
        <v>1</v>
      </c>
      <c r="Z34" s="44" t="s">
        <v>179</v>
      </c>
      <c r="AA34" s="45">
        <v>0</v>
      </c>
    </row>
    <row r="35" spans="1:27" ht="15" customHeight="1" x14ac:dyDescent="0.3">
      <c r="A35" s="6">
        <v>9</v>
      </c>
      <c r="B35" s="18">
        <v>33</v>
      </c>
      <c r="C35" s="57" t="s">
        <v>14</v>
      </c>
      <c r="D35" s="17">
        <v>2015</v>
      </c>
      <c r="E35" s="19">
        <v>23.3</v>
      </c>
      <c r="F35" s="17">
        <v>2</v>
      </c>
      <c r="G35" s="17">
        <v>1.7889999999999999</v>
      </c>
      <c r="H35" s="17">
        <v>88.3</v>
      </c>
      <c r="J35" s="17" t="s">
        <v>173</v>
      </c>
      <c r="K35" s="17">
        <v>9.1</v>
      </c>
      <c r="L35" s="17" t="s">
        <v>0</v>
      </c>
      <c r="S35" s="17" t="s">
        <v>145</v>
      </c>
      <c r="V35" s="17">
        <v>3</v>
      </c>
      <c r="W35" s="17">
        <v>1</v>
      </c>
      <c r="X35" s="17">
        <v>0</v>
      </c>
      <c r="Y35" s="44">
        <v>0</v>
      </c>
      <c r="Z35" s="44" t="s">
        <v>0</v>
      </c>
      <c r="AA35" s="45">
        <v>1</v>
      </c>
    </row>
    <row r="36" spans="1:27" ht="15" customHeight="1" x14ac:dyDescent="0.3">
      <c r="A36" s="6">
        <v>9</v>
      </c>
      <c r="B36" s="25">
        <v>34</v>
      </c>
      <c r="C36" s="57" t="s">
        <v>14</v>
      </c>
      <c r="D36" s="17">
        <v>2015</v>
      </c>
      <c r="E36" s="19">
        <v>23.3</v>
      </c>
      <c r="F36" s="17">
        <v>2</v>
      </c>
      <c r="G36" s="17">
        <v>1.7889999999999999</v>
      </c>
      <c r="H36" s="17">
        <v>88.3</v>
      </c>
      <c r="J36" s="17" t="s">
        <v>173</v>
      </c>
      <c r="K36" s="17">
        <v>9.1</v>
      </c>
      <c r="L36" s="17">
        <v>85</v>
      </c>
      <c r="M36" s="17">
        <f t="shared" ref="M36:M37" si="9">L36*N36</f>
        <v>1275</v>
      </c>
      <c r="N36" s="17">
        <v>15</v>
      </c>
      <c r="O36" s="17">
        <v>3</v>
      </c>
      <c r="P36" s="17">
        <v>5</v>
      </c>
      <c r="Q36" s="17">
        <v>120</v>
      </c>
      <c r="R36" s="17">
        <v>2</v>
      </c>
      <c r="V36" s="17">
        <v>4</v>
      </c>
      <c r="W36" s="17">
        <v>1</v>
      </c>
      <c r="X36" s="17">
        <v>0</v>
      </c>
      <c r="Y36" s="44">
        <v>1</v>
      </c>
      <c r="Z36" s="44" t="s">
        <v>179</v>
      </c>
      <c r="AA36" s="45">
        <v>0</v>
      </c>
    </row>
    <row r="37" spans="1:27" ht="15" customHeight="1" x14ac:dyDescent="0.3">
      <c r="A37" s="6">
        <v>9</v>
      </c>
      <c r="B37" s="25">
        <v>35</v>
      </c>
      <c r="C37" s="57" t="s">
        <v>14</v>
      </c>
      <c r="D37" s="17">
        <v>2015</v>
      </c>
      <c r="E37" s="19">
        <v>23.3</v>
      </c>
      <c r="F37" s="17">
        <v>2</v>
      </c>
      <c r="G37" s="17">
        <v>1.7889999999999999</v>
      </c>
      <c r="H37" s="17">
        <v>88.3</v>
      </c>
      <c r="J37" s="17" t="s">
        <v>173</v>
      </c>
      <c r="K37" s="17">
        <v>9.1</v>
      </c>
      <c r="L37" s="17">
        <v>85</v>
      </c>
      <c r="M37" s="17">
        <f t="shared" si="9"/>
        <v>1275</v>
      </c>
      <c r="N37" s="17">
        <v>15</v>
      </c>
      <c r="O37" s="17">
        <v>3</v>
      </c>
      <c r="P37" s="17">
        <v>5</v>
      </c>
      <c r="Q37" s="17">
        <v>120</v>
      </c>
      <c r="R37" s="17">
        <v>2</v>
      </c>
      <c r="V37" s="17">
        <v>4</v>
      </c>
      <c r="W37" s="17">
        <v>1</v>
      </c>
      <c r="X37" s="17">
        <v>0</v>
      </c>
      <c r="Y37" s="44">
        <v>1</v>
      </c>
      <c r="Z37" s="44" t="s">
        <v>179</v>
      </c>
      <c r="AA37" s="45">
        <v>0</v>
      </c>
    </row>
    <row r="38" spans="1:27" ht="15" customHeight="1" thickBot="1" x14ac:dyDescent="0.35">
      <c r="A38" s="40">
        <v>9</v>
      </c>
      <c r="B38" s="40">
        <v>36</v>
      </c>
      <c r="C38" s="61" t="s">
        <v>14</v>
      </c>
      <c r="D38" s="30">
        <v>2015</v>
      </c>
      <c r="E38" s="31">
        <v>23.3</v>
      </c>
      <c r="F38" s="30">
        <v>2</v>
      </c>
      <c r="G38" s="30">
        <v>1.7889999999999999</v>
      </c>
      <c r="H38" s="30">
        <v>88.3</v>
      </c>
      <c r="I38" s="30"/>
      <c r="J38" s="30" t="s">
        <v>173</v>
      </c>
      <c r="K38" s="30">
        <v>9.1</v>
      </c>
      <c r="L38" s="30"/>
      <c r="M38" s="30"/>
      <c r="N38" s="30"/>
      <c r="O38" s="30"/>
      <c r="P38" s="30"/>
      <c r="Q38" s="30"/>
      <c r="R38" s="30"/>
      <c r="S38" s="30" t="s">
        <v>145</v>
      </c>
      <c r="T38" s="30"/>
      <c r="U38" s="30"/>
      <c r="V38" s="30">
        <v>4</v>
      </c>
      <c r="W38" s="30">
        <v>1</v>
      </c>
      <c r="X38" s="30">
        <v>0</v>
      </c>
      <c r="Y38" s="41">
        <v>0</v>
      </c>
      <c r="Z38" s="41" t="s">
        <v>0</v>
      </c>
      <c r="AA38" s="46">
        <v>1</v>
      </c>
    </row>
    <row r="39" spans="1:27" ht="15" customHeight="1" x14ac:dyDescent="0.3">
      <c r="A39" s="6">
        <v>10</v>
      </c>
      <c r="B39" s="18">
        <v>37</v>
      </c>
      <c r="C39" s="57" t="s">
        <v>15</v>
      </c>
      <c r="D39" s="17">
        <v>2016</v>
      </c>
      <c r="E39" s="19">
        <v>17</v>
      </c>
      <c r="F39" s="17">
        <v>2</v>
      </c>
      <c r="G39" s="17">
        <v>1.77</v>
      </c>
      <c r="H39" s="17">
        <v>73</v>
      </c>
      <c r="I39" s="17">
        <v>12</v>
      </c>
      <c r="J39" s="17" t="s">
        <v>162</v>
      </c>
      <c r="K39" s="17" t="s">
        <v>4</v>
      </c>
      <c r="L39" s="17" t="s">
        <v>43</v>
      </c>
      <c r="N39" s="17">
        <v>12</v>
      </c>
      <c r="O39" s="17">
        <v>6</v>
      </c>
      <c r="P39" s="17">
        <v>2</v>
      </c>
      <c r="Q39" s="17">
        <v>180</v>
      </c>
      <c r="R39" s="17">
        <v>1</v>
      </c>
      <c r="T39" s="17">
        <v>2</v>
      </c>
      <c r="U39" s="17">
        <v>3</v>
      </c>
      <c r="V39" s="17">
        <v>4</v>
      </c>
      <c r="W39" s="17">
        <v>1</v>
      </c>
      <c r="X39" s="17">
        <v>1</v>
      </c>
      <c r="Y39" s="44">
        <v>1</v>
      </c>
      <c r="Z39" s="44" t="s">
        <v>179</v>
      </c>
      <c r="AA39" s="45">
        <v>0</v>
      </c>
    </row>
    <row r="40" spans="1:27" ht="15" customHeight="1" x14ac:dyDescent="0.3">
      <c r="A40" s="6">
        <v>10</v>
      </c>
      <c r="B40" s="25">
        <v>38</v>
      </c>
      <c r="C40" s="57" t="s">
        <v>15</v>
      </c>
      <c r="D40" s="17">
        <v>2016</v>
      </c>
      <c r="E40" s="19">
        <v>17</v>
      </c>
      <c r="F40" s="17">
        <v>2</v>
      </c>
      <c r="G40" s="17">
        <v>1.77</v>
      </c>
      <c r="H40" s="17">
        <v>73</v>
      </c>
      <c r="J40" s="17" t="s">
        <v>162</v>
      </c>
      <c r="K40" s="17" t="s">
        <v>4</v>
      </c>
      <c r="R40" s="17" t="s">
        <v>0</v>
      </c>
      <c r="S40" s="17" t="s">
        <v>145</v>
      </c>
      <c r="T40" s="17">
        <v>2</v>
      </c>
      <c r="U40" s="17">
        <v>3</v>
      </c>
      <c r="V40" s="17">
        <v>6</v>
      </c>
      <c r="W40" s="17">
        <v>1</v>
      </c>
      <c r="X40" s="17">
        <v>1</v>
      </c>
      <c r="Y40" s="44">
        <v>0</v>
      </c>
      <c r="Z40" s="44"/>
      <c r="AA40" s="45">
        <v>1</v>
      </c>
    </row>
    <row r="41" spans="1:27" ht="15" customHeight="1" x14ac:dyDescent="0.3">
      <c r="A41" s="6">
        <v>10</v>
      </c>
      <c r="B41" s="25">
        <v>39</v>
      </c>
      <c r="C41" s="57" t="s">
        <v>15</v>
      </c>
      <c r="D41" s="17">
        <v>2016</v>
      </c>
      <c r="E41" s="19">
        <v>18</v>
      </c>
      <c r="F41" s="17">
        <v>2</v>
      </c>
      <c r="G41" s="17">
        <v>1.75</v>
      </c>
      <c r="H41" s="17">
        <v>72</v>
      </c>
      <c r="I41" s="17">
        <v>13</v>
      </c>
      <c r="J41" s="17" t="s">
        <v>165</v>
      </c>
      <c r="K41" s="17" t="s">
        <v>4</v>
      </c>
      <c r="L41" s="17" t="s">
        <v>44</v>
      </c>
      <c r="N41" s="17">
        <v>12</v>
      </c>
      <c r="O41" s="17">
        <v>6</v>
      </c>
      <c r="P41" s="17">
        <v>2</v>
      </c>
      <c r="Q41" s="17">
        <v>180</v>
      </c>
      <c r="R41" s="17">
        <v>1</v>
      </c>
      <c r="T41" s="17">
        <v>2</v>
      </c>
      <c r="U41" s="17">
        <v>3</v>
      </c>
      <c r="V41" s="17">
        <v>4</v>
      </c>
      <c r="W41" s="17">
        <v>1</v>
      </c>
      <c r="X41" s="17">
        <v>1</v>
      </c>
      <c r="Y41" s="44">
        <v>1</v>
      </c>
      <c r="Z41" s="44" t="s">
        <v>179</v>
      </c>
      <c r="AA41" s="45">
        <v>0</v>
      </c>
    </row>
    <row r="42" spans="1:27" ht="15" customHeight="1" x14ac:dyDescent="0.3">
      <c r="A42" s="6">
        <v>10</v>
      </c>
      <c r="B42" s="25">
        <v>40</v>
      </c>
      <c r="C42" s="57" t="s">
        <v>15</v>
      </c>
      <c r="D42" s="17">
        <v>2016</v>
      </c>
      <c r="E42" s="19">
        <v>18</v>
      </c>
      <c r="F42" s="17">
        <v>2</v>
      </c>
      <c r="G42" s="17">
        <v>1.75</v>
      </c>
      <c r="H42" s="17">
        <v>72</v>
      </c>
      <c r="J42" s="17" t="s">
        <v>165</v>
      </c>
      <c r="K42" s="17" t="s">
        <v>4</v>
      </c>
      <c r="L42" s="17" t="s">
        <v>0</v>
      </c>
      <c r="S42" s="17" t="s">
        <v>145</v>
      </c>
      <c r="T42" s="17">
        <v>2</v>
      </c>
      <c r="U42" s="17">
        <v>3</v>
      </c>
      <c r="V42" s="17">
        <v>6</v>
      </c>
      <c r="W42" s="17">
        <v>1</v>
      </c>
      <c r="X42" s="17">
        <v>1</v>
      </c>
      <c r="Y42" s="44">
        <v>0</v>
      </c>
      <c r="Z42" s="44"/>
      <c r="AA42" s="45">
        <v>1</v>
      </c>
    </row>
    <row r="43" spans="1:27" ht="15" customHeight="1" x14ac:dyDescent="0.3">
      <c r="A43" s="6">
        <v>10</v>
      </c>
      <c r="B43" s="18">
        <v>41</v>
      </c>
      <c r="C43" s="57" t="s">
        <v>15</v>
      </c>
      <c r="D43" s="17">
        <v>2016</v>
      </c>
      <c r="E43" s="19">
        <v>17</v>
      </c>
      <c r="F43" s="17">
        <v>2</v>
      </c>
      <c r="G43" s="17">
        <v>1.77</v>
      </c>
      <c r="H43" s="17">
        <v>73</v>
      </c>
      <c r="J43" s="17" t="s">
        <v>162</v>
      </c>
      <c r="K43" s="17" t="s">
        <v>45</v>
      </c>
      <c r="L43" s="17" t="s">
        <v>43</v>
      </c>
      <c r="N43" s="17">
        <v>12</v>
      </c>
      <c r="O43" s="17">
        <v>6</v>
      </c>
      <c r="P43" s="17">
        <v>2</v>
      </c>
      <c r="Q43" s="17">
        <v>180</v>
      </c>
      <c r="R43" s="17">
        <v>1</v>
      </c>
      <c r="T43" s="17">
        <v>2</v>
      </c>
      <c r="U43" s="17">
        <v>3</v>
      </c>
      <c r="V43" s="17">
        <v>4</v>
      </c>
      <c r="W43" s="17">
        <v>1</v>
      </c>
      <c r="X43" s="17">
        <v>1</v>
      </c>
      <c r="Y43" s="44">
        <v>1</v>
      </c>
      <c r="Z43" s="44" t="s">
        <v>179</v>
      </c>
      <c r="AA43" s="45">
        <v>0</v>
      </c>
    </row>
    <row r="44" spans="1:27" ht="15" customHeight="1" x14ac:dyDescent="0.3">
      <c r="A44" s="6">
        <v>10</v>
      </c>
      <c r="B44" s="25">
        <v>42</v>
      </c>
      <c r="C44" s="57" t="s">
        <v>15</v>
      </c>
      <c r="D44" s="17">
        <v>2016</v>
      </c>
      <c r="E44" s="19">
        <v>17</v>
      </c>
      <c r="F44" s="17">
        <v>2</v>
      </c>
      <c r="G44" s="17">
        <v>1.77</v>
      </c>
      <c r="H44" s="17">
        <v>73</v>
      </c>
      <c r="J44" s="17" t="s">
        <v>162</v>
      </c>
      <c r="K44" s="17" t="s">
        <v>45</v>
      </c>
      <c r="S44" s="17" t="s">
        <v>145</v>
      </c>
      <c r="T44" s="17">
        <v>2</v>
      </c>
      <c r="U44" s="17">
        <v>3</v>
      </c>
      <c r="V44" s="17">
        <v>6</v>
      </c>
      <c r="W44" s="17">
        <v>1</v>
      </c>
      <c r="X44" s="17">
        <v>1</v>
      </c>
      <c r="Y44" s="44">
        <v>0</v>
      </c>
      <c r="Z44" s="44"/>
      <c r="AA44" s="45">
        <v>1</v>
      </c>
    </row>
    <row r="45" spans="1:27" ht="15" customHeight="1" x14ac:dyDescent="0.3">
      <c r="A45" s="6">
        <v>10</v>
      </c>
      <c r="B45" s="25">
        <v>43</v>
      </c>
      <c r="C45" s="57" t="s">
        <v>15</v>
      </c>
      <c r="D45" s="17">
        <v>2016</v>
      </c>
      <c r="E45" s="19">
        <v>18</v>
      </c>
      <c r="F45" s="17">
        <v>2</v>
      </c>
      <c r="G45" s="17">
        <v>1.75</v>
      </c>
      <c r="H45" s="17">
        <v>72</v>
      </c>
      <c r="J45" s="17" t="s">
        <v>165</v>
      </c>
      <c r="K45" s="17" t="s">
        <v>45</v>
      </c>
      <c r="L45" s="17" t="s">
        <v>44</v>
      </c>
      <c r="N45" s="17">
        <v>12</v>
      </c>
      <c r="O45" s="17">
        <v>6</v>
      </c>
      <c r="P45" s="17">
        <v>2</v>
      </c>
      <c r="Q45" s="17">
        <v>180</v>
      </c>
      <c r="R45" s="17">
        <v>1</v>
      </c>
      <c r="T45" s="17">
        <v>2</v>
      </c>
      <c r="U45" s="17">
        <v>3</v>
      </c>
      <c r="V45" s="17">
        <v>4</v>
      </c>
      <c r="W45" s="17">
        <v>1</v>
      </c>
      <c r="X45" s="17">
        <v>1</v>
      </c>
      <c r="Y45" s="44">
        <v>1</v>
      </c>
      <c r="Z45" s="44" t="s">
        <v>179</v>
      </c>
      <c r="AA45" s="45">
        <v>0</v>
      </c>
    </row>
    <row r="46" spans="1:27" ht="15" customHeight="1" thickBot="1" x14ac:dyDescent="0.35">
      <c r="A46" s="40">
        <v>10</v>
      </c>
      <c r="B46" s="40">
        <v>44</v>
      </c>
      <c r="C46" s="61" t="s">
        <v>15</v>
      </c>
      <c r="D46" s="30">
        <v>2016</v>
      </c>
      <c r="E46" s="31">
        <v>18</v>
      </c>
      <c r="F46" s="30">
        <v>2</v>
      </c>
      <c r="G46" s="30">
        <v>1.75</v>
      </c>
      <c r="H46" s="30">
        <v>72</v>
      </c>
      <c r="I46" s="30"/>
      <c r="J46" s="30" t="s">
        <v>165</v>
      </c>
      <c r="K46" s="30" t="s">
        <v>45</v>
      </c>
      <c r="L46" s="30"/>
      <c r="M46" s="30"/>
      <c r="N46" s="30"/>
      <c r="O46" s="30"/>
      <c r="P46" s="30"/>
      <c r="Q46" s="30" t="s">
        <v>0</v>
      </c>
      <c r="R46" s="30"/>
      <c r="S46" s="30" t="s">
        <v>145</v>
      </c>
      <c r="T46" s="30">
        <v>2</v>
      </c>
      <c r="U46" s="30">
        <v>3</v>
      </c>
      <c r="V46" s="30">
        <v>6</v>
      </c>
      <c r="W46" s="30">
        <v>1</v>
      </c>
      <c r="X46" s="30">
        <v>1</v>
      </c>
      <c r="Y46" s="41">
        <v>0</v>
      </c>
      <c r="Z46" s="41"/>
      <c r="AA46" s="42">
        <v>1</v>
      </c>
    </row>
    <row r="47" spans="1:27" ht="15" customHeight="1" x14ac:dyDescent="0.3">
      <c r="A47" s="6">
        <v>11</v>
      </c>
      <c r="B47" s="18">
        <v>45</v>
      </c>
      <c r="C47" s="57" t="s">
        <v>161</v>
      </c>
      <c r="D47" s="17">
        <v>2019</v>
      </c>
      <c r="E47" s="19"/>
      <c r="F47" s="17">
        <v>2</v>
      </c>
      <c r="G47" s="17">
        <v>1.76</v>
      </c>
      <c r="H47" s="17">
        <v>69.650000000000006</v>
      </c>
      <c r="I47" s="17">
        <v>11</v>
      </c>
      <c r="J47" s="17" t="s">
        <v>162</v>
      </c>
      <c r="K47" s="17" t="s">
        <v>4</v>
      </c>
      <c r="L47" s="17">
        <v>90</v>
      </c>
      <c r="M47" s="17">
        <f t="shared" ref="M47" si="10">L47*N47</f>
        <v>810</v>
      </c>
      <c r="N47" s="17">
        <v>9</v>
      </c>
      <c r="O47" s="17">
        <v>3</v>
      </c>
      <c r="P47" s="17">
        <v>3</v>
      </c>
      <c r="Q47" s="17">
        <v>120</v>
      </c>
      <c r="R47" s="17">
        <v>2</v>
      </c>
      <c r="T47" s="17">
        <v>4</v>
      </c>
      <c r="U47" s="17">
        <v>6</v>
      </c>
      <c r="V47" s="17">
        <v>20</v>
      </c>
      <c r="W47" s="17">
        <v>1</v>
      </c>
      <c r="X47" s="17">
        <v>0</v>
      </c>
      <c r="Y47" s="44">
        <v>1</v>
      </c>
      <c r="Z47" s="44" t="s">
        <v>179</v>
      </c>
      <c r="AA47" s="45">
        <v>0</v>
      </c>
    </row>
    <row r="48" spans="1:27" ht="15" customHeight="1" x14ac:dyDescent="0.3">
      <c r="A48" s="6">
        <v>11</v>
      </c>
      <c r="B48" s="25">
        <v>46</v>
      </c>
      <c r="C48" s="57" t="s">
        <v>161</v>
      </c>
      <c r="D48" s="17">
        <v>2019</v>
      </c>
      <c r="E48" s="19"/>
      <c r="F48" s="17">
        <v>2</v>
      </c>
      <c r="G48" s="17">
        <v>1.76</v>
      </c>
      <c r="H48" s="17">
        <v>69.650000000000006</v>
      </c>
      <c r="J48" s="17" t="s">
        <v>162</v>
      </c>
      <c r="K48" s="17" t="s">
        <v>4</v>
      </c>
      <c r="S48" s="17" t="s">
        <v>145</v>
      </c>
      <c r="T48" s="17">
        <v>4</v>
      </c>
      <c r="U48" s="17">
        <v>6</v>
      </c>
      <c r="V48" s="17">
        <v>20</v>
      </c>
      <c r="W48" s="17">
        <v>0</v>
      </c>
      <c r="X48" s="17">
        <v>0</v>
      </c>
      <c r="Y48" s="44">
        <v>0</v>
      </c>
      <c r="Z48" s="44" t="s">
        <v>0</v>
      </c>
      <c r="AA48" s="45">
        <v>1</v>
      </c>
    </row>
    <row r="49" spans="1:27" ht="15" customHeight="1" x14ac:dyDescent="0.3">
      <c r="A49" s="6">
        <v>11</v>
      </c>
      <c r="B49" s="25">
        <v>47</v>
      </c>
      <c r="C49" s="57" t="s">
        <v>161</v>
      </c>
      <c r="D49" s="17">
        <v>2019</v>
      </c>
      <c r="E49" s="19"/>
      <c r="F49" s="17">
        <v>2</v>
      </c>
      <c r="G49" s="17">
        <v>1.76</v>
      </c>
      <c r="H49" s="17">
        <v>69.650000000000006</v>
      </c>
      <c r="J49" s="17" t="s">
        <v>162</v>
      </c>
      <c r="K49" s="17" t="s">
        <v>1</v>
      </c>
      <c r="L49" s="17">
        <v>90</v>
      </c>
      <c r="M49" s="17">
        <f t="shared" ref="M49" si="11">L49*N49</f>
        <v>810</v>
      </c>
      <c r="N49" s="17">
        <v>9</v>
      </c>
      <c r="O49" s="17">
        <v>3</v>
      </c>
      <c r="P49" s="17">
        <v>3</v>
      </c>
      <c r="Q49" s="17">
        <v>120</v>
      </c>
      <c r="R49" s="17">
        <v>2</v>
      </c>
      <c r="T49" s="17">
        <v>4</v>
      </c>
      <c r="U49" s="17">
        <v>6</v>
      </c>
      <c r="V49" s="17">
        <v>20</v>
      </c>
      <c r="W49" s="17">
        <v>1</v>
      </c>
      <c r="X49" s="17">
        <v>0</v>
      </c>
      <c r="Y49" s="44">
        <v>1</v>
      </c>
      <c r="Z49" s="44" t="s">
        <v>179</v>
      </c>
      <c r="AA49" s="45">
        <v>0</v>
      </c>
    </row>
    <row r="50" spans="1:27" ht="15" customHeight="1" x14ac:dyDescent="0.3">
      <c r="A50" s="6">
        <v>11</v>
      </c>
      <c r="B50" s="25">
        <v>48</v>
      </c>
      <c r="C50" s="57" t="s">
        <v>161</v>
      </c>
      <c r="D50" s="17">
        <v>2019</v>
      </c>
      <c r="E50" s="19"/>
      <c r="F50" s="17">
        <v>2</v>
      </c>
      <c r="G50" s="17">
        <v>1.76</v>
      </c>
      <c r="H50" s="17">
        <v>69.650000000000006</v>
      </c>
      <c r="J50" s="17" t="s">
        <v>162</v>
      </c>
      <c r="K50" s="17" t="s">
        <v>1</v>
      </c>
      <c r="S50" s="17" t="s">
        <v>145</v>
      </c>
      <c r="T50" s="17">
        <v>4</v>
      </c>
      <c r="U50" s="17">
        <v>6</v>
      </c>
      <c r="V50" s="17">
        <v>20</v>
      </c>
      <c r="W50" s="17">
        <v>0</v>
      </c>
      <c r="X50" s="17">
        <v>0</v>
      </c>
      <c r="Y50" s="44">
        <v>0</v>
      </c>
      <c r="Z50" s="44" t="s">
        <v>0</v>
      </c>
      <c r="AA50" s="45">
        <v>1</v>
      </c>
    </row>
    <row r="51" spans="1:27" ht="15" customHeight="1" x14ac:dyDescent="0.3">
      <c r="A51" s="6">
        <v>11</v>
      </c>
      <c r="B51" s="18">
        <v>49</v>
      </c>
      <c r="C51" s="57" t="s">
        <v>161</v>
      </c>
      <c r="D51" s="17">
        <v>2019</v>
      </c>
      <c r="E51" s="19"/>
      <c r="F51" s="17">
        <v>2</v>
      </c>
      <c r="G51" s="17">
        <v>1.76</v>
      </c>
      <c r="H51" s="17">
        <v>69.650000000000006</v>
      </c>
      <c r="J51" s="17" t="s">
        <v>162</v>
      </c>
      <c r="K51" s="17" t="s">
        <v>22</v>
      </c>
      <c r="L51" s="17">
        <v>90</v>
      </c>
      <c r="M51" s="17">
        <f t="shared" ref="M51" si="12">L51*N51</f>
        <v>810</v>
      </c>
      <c r="N51" s="17">
        <v>9</v>
      </c>
      <c r="O51" s="17">
        <v>3</v>
      </c>
      <c r="P51" s="17">
        <v>3</v>
      </c>
      <c r="Q51" s="17">
        <v>120</v>
      </c>
      <c r="R51" s="17">
        <v>2</v>
      </c>
      <c r="T51" s="17">
        <v>4</v>
      </c>
      <c r="U51" s="17">
        <v>6</v>
      </c>
      <c r="V51" s="17">
        <v>20</v>
      </c>
      <c r="W51" s="17">
        <v>1</v>
      </c>
      <c r="X51" s="17">
        <v>0</v>
      </c>
      <c r="Y51" s="44">
        <v>1</v>
      </c>
      <c r="Z51" s="44" t="s">
        <v>179</v>
      </c>
      <c r="AA51" s="45">
        <v>0</v>
      </c>
    </row>
    <row r="52" spans="1:27" ht="15" customHeight="1" x14ac:dyDescent="0.3">
      <c r="A52" s="6">
        <v>11</v>
      </c>
      <c r="B52" s="25">
        <v>50</v>
      </c>
      <c r="C52" s="57" t="s">
        <v>161</v>
      </c>
      <c r="D52" s="17">
        <v>2019</v>
      </c>
      <c r="E52" s="19"/>
      <c r="F52" s="17">
        <v>2</v>
      </c>
      <c r="G52" s="17">
        <v>1.76</v>
      </c>
      <c r="H52" s="17">
        <v>69.650000000000006</v>
      </c>
      <c r="J52" s="17" t="s">
        <v>162</v>
      </c>
      <c r="K52" s="17" t="s">
        <v>22</v>
      </c>
      <c r="S52" s="17" t="s">
        <v>145</v>
      </c>
      <c r="T52" s="17">
        <v>4</v>
      </c>
      <c r="U52" s="17">
        <v>6</v>
      </c>
      <c r="V52" s="17">
        <v>20</v>
      </c>
      <c r="W52" s="17">
        <v>0</v>
      </c>
      <c r="X52" s="17">
        <v>0</v>
      </c>
      <c r="Y52" s="44">
        <v>0</v>
      </c>
      <c r="Z52" s="44" t="s">
        <v>0</v>
      </c>
      <c r="AA52" s="45">
        <v>1</v>
      </c>
    </row>
    <row r="53" spans="1:27" ht="15" customHeight="1" x14ac:dyDescent="0.3">
      <c r="A53" s="6">
        <v>11</v>
      </c>
      <c r="B53" s="25">
        <v>51</v>
      </c>
      <c r="C53" s="57" t="s">
        <v>161</v>
      </c>
      <c r="D53" s="17">
        <v>2019</v>
      </c>
      <c r="E53" s="19"/>
      <c r="F53" s="17">
        <v>2</v>
      </c>
      <c r="G53" s="17">
        <v>1.76</v>
      </c>
      <c r="H53" s="17">
        <v>69.650000000000006</v>
      </c>
      <c r="J53" s="17" t="s">
        <v>162</v>
      </c>
      <c r="K53" s="17" t="s">
        <v>153</v>
      </c>
      <c r="L53" s="17">
        <v>90</v>
      </c>
      <c r="M53" s="17">
        <f t="shared" ref="M53" si="13">L53*N53</f>
        <v>810</v>
      </c>
      <c r="N53" s="17">
        <v>9</v>
      </c>
      <c r="O53" s="17">
        <v>3</v>
      </c>
      <c r="P53" s="17">
        <v>3</v>
      </c>
      <c r="Q53" s="17">
        <v>120</v>
      </c>
      <c r="R53" s="17">
        <v>2</v>
      </c>
      <c r="T53" s="17">
        <v>4</v>
      </c>
      <c r="U53" s="17">
        <v>6</v>
      </c>
      <c r="V53" s="17">
        <v>20</v>
      </c>
      <c r="W53" s="17">
        <v>1</v>
      </c>
      <c r="X53" s="17">
        <v>0</v>
      </c>
      <c r="Y53" s="44">
        <v>1</v>
      </c>
      <c r="Z53" s="44" t="s">
        <v>179</v>
      </c>
      <c r="AA53" s="45">
        <v>0</v>
      </c>
    </row>
    <row r="54" spans="1:27" ht="15" customHeight="1" x14ac:dyDescent="0.3">
      <c r="A54" s="6">
        <v>11</v>
      </c>
      <c r="B54" s="25">
        <v>52</v>
      </c>
      <c r="C54" s="57" t="s">
        <v>161</v>
      </c>
      <c r="D54" s="17">
        <v>2019</v>
      </c>
      <c r="E54" s="19"/>
      <c r="F54" s="17">
        <v>2</v>
      </c>
      <c r="G54" s="17">
        <v>1.76</v>
      </c>
      <c r="H54" s="17">
        <v>69.650000000000006</v>
      </c>
      <c r="J54" s="17" t="s">
        <v>162</v>
      </c>
      <c r="K54" s="17" t="s">
        <v>153</v>
      </c>
      <c r="S54" s="17" t="s">
        <v>145</v>
      </c>
      <c r="T54" s="17">
        <v>4</v>
      </c>
      <c r="U54" s="17">
        <v>6</v>
      </c>
      <c r="V54" s="17">
        <v>20</v>
      </c>
      <c r="W54" s="17">
        <v>0</v>
      </c>
      <c r="X54" s="17">
        <v>0</v>
      </c>
      <c r="Y54" s="44">
        <v>0</v>
      </c>
      <c r="Z54" s="44" t="s">
        <v>0</v>
      </c>
      <c r="AA54" s="45">
        <v>1</v>
      </c>
    </row>
    <row r="55" spans="1:27" ht="15" customHeight="1" x14ac:dyDescent="0.3">
      <c r="A55" s="6">
        <v>11</v>
      </c>
      <c r="B55" s="18">
        <v>53</v>
      </c>
      <c r="C55" s="57" t="s">
        <v>161</v>
      </c>
      <c r="D55" s="17">
        <v>2019</v>
      </c>
      <c r="E55" s="19" t="s">
        <v>0</v>
      </c>
      <c r="F55" s="17">
        <v>2</v>
      </c>
      <c r="G55" s="17">
        <v>1.76</v>
      </c>
      <c r="H55" s="17">
        <v>69.650000000000006</v>
      </c>
      <c r="J55" s="17" t="s">
        <v>162</v>
      </c>
      <c r="K55" s="17" t="s">
        <v>20</v>
      </c>
      <c r="L55" s="17">
        <v>90</v>
      </c>
      <c r="M55" s="17">
        <f t="shared" ref="M55" si="14">L55*N55</f>
        <v>810</v>
      </c>
      <c r="N55" s="17">
        <v>9</v>
      </c>
      <c r="O55" s="17">
        <v>3</v>
      </c>
      <c r="P55" s="17">
        <v>3</v>
      </c>
      <c r="Q55" s="17">
        <v>120</v>
      </c>
      <c r="R55" s="17">
        <v>2</v>
      </c>
      <c r="T55" s="17">
        <v>4</v>
      </c>
      <c r="U55" s="17">
        <v>6</v>
      </c>
      <c r="V55" s="17">
        <v>20</v>
      </c>
      <c r="W55" s="17">
        <v>1</v>
      </c>
      <c r="X55" s="17">
        <v>0</v>
      </c>
      <c r="Y55" s="44">
        <v>1</v>
      </c>
      <c r="Z55" s="44" t="s">
        <v>179</v>
      </c>
      <c r="AA55" s="45">
        <v>0</v>
      </c>
    </row>
    <row r="56" spans="1:27" ht="15" customHeight="1" thickBot="1" x14ac:dyDescent="0.35">
      <c r="A56" s="40">
        <v>11</v>
      </c>
      <c r="B56" s="40">
        <v>54</v>
      </c>
      <c r="C56" s="61" t="s">
        <v>161</v>
      </c>
      <c r="D56" s="30">
        <v>2019</v>
      </c>
      <c r="E56" s="31"/>
      <c r="F56" s="30">
        <v>2</v>
      </c>
      <c r="G56" s="30">
        <v>1.76</v>
      </c>
      <c r="H56" s="30">
        <v>69.650000000000006</v>
      </c>
      <c r="I56" s="30"/>
      <c r="J56" s="30" t="s">
        <v>162</v>
      </c>
      <c r="K56" s="30" t="s">
        <v>20</v>
      </c>
      <c r="L56" s="30"/>
      <c r="M56" s="30"/>
      <c r="N56" s="30"/>
      <c r="O56" s="30"/>
      <c r="P56" s="30"/>
      <c r="Q56" s="30"/>
      <c r="R56" s="30"/>
      <c r="S56" s="30" t="s">
        <v>145</v>
      </c>
      <c r="T56" s="30">
        <v>4</v>
      </c>
      <c r="U56" s="30">
        <v>6</v>
      </c>
      <c r="V56" s="30">
        <v>20</v>
      </c>
      <c r="W56" s="30">
        <v>0</v>
      </c>
      <c r="X56" s="30">
        <v>0</v>
      </c>
      <c r="Y56" s="41">
        <v>0</v>
      </c>
      <c r="Z56" s="41" t="s">
        <v>0</v>
      </c>
      <c r="AA56" s="42">
        <v>1</v>
      </c>
    </row>
    <row r="57" spans="1:27" ht="15" customHeight="1" thickTop="1" x14ac:dyDescent="0.3">
      <c r="A57" s="6">
        <v>13</v>
      </c>
      <c r="B57" s="25">
        <v>55</v>
      </c>
      <c r="C57" s="57" t="s">
        <v>25</v>
      </c>
      <c r="D57" s="17">
        <v>2020</v>
      </c>
      <c r="E57" s="19">
        <v>23.1</v>
      </c>
      <c r="F57" s="17">
        <v>2</v>
      </c>
      <c r="G57" s="17">
        <v>1.76</v>
      </c>
      <c r="H57" s="17">
        <v>70.8</v>
      </c>
      <c r="I57" s="17">
        <v>28</v>
      </c>
      <c r="J57" s="17" t="s">
        <v>171</v>
      </c>
      <c r="K57" s="17" t="s">
        <v>2</v>
      </c>
      <c r="L57" s="17">
        <v>90</v>
      </c>
      <c r="M57" s="67">
        <f>L57*N57</f>
        <v>270</v>
      </c>
      <c r="N57" s="17">
        <v>3</v>
      </c>
      <c r="O57" s="17">
        <v>3</v>
      </c>
      <c r="P57" s="17">
        <v>1</v>
      </c>
      <c r="R57" s="17">
        <v>2</v>
      </c>
      <c r="T57" s="17" t="s">
        <v>0</v>
      </c>
      <c r="U57" s="17">
        <v>10</v>
      </c>
      <c r="V57" s="17">
        <v>4</v>
      </c>
      <c r="W57" s="17">
        <v>0</v>
      </c>
      <c r="X57" s="17">
        <v>1</v>
      </c>
      <c r="Y57" s="44">
        <v>1</v>
      </c>
      <c r="Z57" s="44" t="s">
        <v>179</v>
      </c>
      <c r="AA57" s="45">
        <v>0</v>
      </c>
    </row>
    <row r="58" spans="1:27" ht="15" customHeight="1" x14ac:dyDescent="0.3">
      <c r="A58" s="6">
        <v>13</v>
      </c>
      <c r="B58" s="25">
        <v>56</v>
      </c>
      <c r="C58" s="57" t="s">
        <v>25</v>
      </c>
      <c r="D58" s="17">
        <v>2020</v>
      </c>
      <c r="E58" s="19">
        <v>23.8</v>
      </c>
      <c r="F58" s="17">
        <v>2</v>
      </c>
      <c r="G58" s="17">
        <v>1.77</v>
      </c>
      <c r="H58" s="17">
        <v>77.2</v>
      </c>
      <c r="J58" s="17" t="s">
        <v>171</v>
      </c>
      <c r="K58" s="17" t="s">
        <v>2</v>
      </c>
      <c r="L58" s="17">
        <v>90</v>
      </c>
      <c r="M58" s="17">
        <f t="shared" ref="M58:M96" si="15">L58*N58</f>
        <v>270</v>
      </c>
      <c r="N58" s="17">
        <v>3</v>
      </c>
      <c r="O58" s="17">
        <v>3</v>
      </c>
      <c r="P58" s="17">
        <v>1</v>
      </c>
      <c r="R58" s="17">
        <v>2</v>
      </c>
      <c r="T58" s="17" t="s">
        <v>0</v>
      </c>
      <c r="U58" s="17">
        <v>10</v>
      </c>
      <c r="V58" s="17">
        <v>4</v>
      </c>
      <c r="W58" s="17">
        <v>0</v>
      </c>
      <c r="X58" s="17">
        <v>1</v>
      </c>
      <c r="Y58" s="44">
        <v>1</v>
      </c>
      <c r="Z58" s="44" t="s">
        <v>179</v>
      </c>
      <c r="AA58" s="45">
        <v>0</v>
      </c>
    </row>
    <row r="59" spans="1:27" ht="15" customHeight="1" x14ac:dyDescent="0.3">
      <c r="A59" s="6">
        <v>13</v>
      </c>
      <c r="B59" s="18">
        <v>57</v>
      </c>
      <c r="C59" s="57" t="s">
        <v>25</v>
      </c>
      <c r="D59" s="17">
        <v>2020</v>
      </c>
      <c r="E59" s="19">
        <v>23.1</v>
      </c>
      <c r="F59" s="17">
        <v>2</v>
      </c>
      <c r="G59" s="17">
        <v>1.76</v>
      </c>
      <c r="H59" s="17">
        <v>70.8</v>
      </c>
      <c r="I59" s="17" t="s">
        <v>0</v>
      </c>
      <c r="J59" s="17" t="s">
        <v>171</v>
      </c>
      <c r="K59" s="17" t="s">
        <v>2</v>
      </c>
      <c r="L59" s="17">
        <v>90</v>
      </c>
      <c r="M59" s="17">
        <f t="shared" si="15"/>
        <v>270</v>
      </c>
      <c r="N59" s="17">
        <v>3</v>
      </c>
      <c r="O59" s="17">
        <v>3</v>
      </c>
      <c r="P59" s="17">
        <v>1</v>
      </c>
      <c r="R59" s="17">
        <v>1</v>
      </c>
      <c r="T59" s="17" t="s">
        <v>0</v>
      </c>
      <c r="U59" s="17">
        <v>10</v>
      </c>
      <c r="V59" s="17">
        <v>4</v>
      </c>
      <c r="W59" s="17">
        <v>0</v>
      </c>
      <c r="X59" s="17">
        <v>1</v>
      </c>
      <c r="Y59" s="44">
        <v>1</v>
      </c>
      <c r="Z59" s="44" t="s">
        <v>179</v>
      </c>
      <c r="AA59" s="45">
        <v>0</v>
      </c>
    </row>
    <row r="60" spans="1:27" ht="15" customHeight="1" thickBot="1" x14ac:dyDescent="0.35">
      <c r="A60" s="47">
        <v>13</v>
      </c>
      <c r="B60" s="47">
        <v>58</v>
      </c>
      <c r="C60" s="64" t="s">
        <v>25</v>
      </c>
      <c r="D60" s="48">
        <v>2020</v>
      </c>
      <c r="E60" s="49">
        <v>23.8</v>
      </c>
      <c r="F60" s="48">
        <v>2</v>
      </c>
      <c r="G60" s="48">
        <v>1.77</v>
      </c>
      <c r="H60" s="48">
        <v>77.2</v>
      </c>
      <c r="I60" s="48"/>
      <c r="J60" s="48" t="s">
        <v>171</v>
      </c>
      <c r="K60" s="48" t="s">
        <v>2</v>
      </c>
      <c r="L60" s="48">
        <v>90</v>
      </c>
      <c r="M60" s="48">
        <f t="shared" si="15"/>
        <v>270</v>
      </c>
      <c r="N60" s="48">
        <v>3</v>
      </c>
      <c r="O60" s="48">
        <v>3</v>
      </c>
      <c r="P60" s="48">
        <v>1</v>
      </c>
      <c r="Q60" s="48"/>
      <c r="R60" s="48">
        <v>1</v>
      </c>
      <c r="S60" s="48"/>
      <c r="T60" s="48"/>
      <c r="U60" s="48">
        <v>10</v>
      </c>
      <c r="V60" s="48">
        <v>4</v>
      </c>
      <c r="W60" s="48">
        <v>0</v>
      </c>
      <c r="X60" s="48">
        <v>1</v>
      </c>
      <c r="Y60" s="50">
        <v>1</v>
      </c>
      <c r="Z60" s="50" t="s">
        <v>179</v>
      </c>
      <c r="AA60" s="51">
        <v>0</v>
      </c>
    </row>
    <row r="61" spans="1:27" ht="15" customHeight="1" thickTop="1" x14ac:dyDescent="0.3">
      <c r="A61" s="6">
        <v>14</v>
      </c>
      <c r="B61" s="25">
        <v>59</v>
      </c>
      <c r="C61" s="57" t="s">
        <v>23</v>
      </c>
      <c r="D61" s="17">
        <v>2016</v>
      </c>
      <c r="E61" s="19">
        <v>21</v>
      </c>
      <c r="F61" s="17">
        <v>2</v>
      </c>
      <c r="G61" s="17">
        <v>1.8</v>
      </c>
      <c r="H61" s="17">
        <v>79</v>
      </c>
      <c r="I61" s="17">
        <v>12</v>
      </c>
      <c r="J61" s="17" t="s">
        <v>165</v>
      </c>
      <c r="K61" s="17" t="s">
        <v>46</v>
      </c>
      <c r="L61" s="17">
        <v>85</v>
      </c>
      <c r="M61" s="17">
        <f t="shared" si="15"/>
        <v>255</v>
      </c>
      <c r="N61" s="17">
        <v>3</v>
      </c>
      <c r="O61" s="17">
        <v>3</v>
      </c>
      <c r="P61" s="17">
        <v>1</v>
      </c>
      <c r="R61" s="17">
        <v>1</v>
      </c>
      <c r="T61" s="17">
        <v>3</v>
      </c>
      <c r="U61" s="17">
        <v>3</v>
      </c>
      <c r="V61" s="17">
        <v>1</v>
      </c>
      <c r="X61" s="17">
        <v>1</v>
      </c>
      <c r="Y61" s="44">
        <v>1</v>
      </c>
      <c r="Z61" s="44" t="s">
        <v>179</v>
      </c>
      <c r="AA61" s="45">
        <v>0</v>
      </c>
    </row>
    <row r="62" spans="1:27" ht="15" customHeight="1" x14ac:dyDescent="0.3">
      <c r="A62" s="6">
        <v>14</v>
      </c>
      <c r="B62" s="25">
        <v>60</v>
      </c>
      <c r="C62" s="57" t="s">
        <v>23</v>
      </c>
      <c r="D62" s="17">
        <v>2016</v>
      </c>
      <c r="E62" s="19">
        <v>21</v>
      </c>
      <c r="F62" s="17">
        <v>2</v>
      </c>
      <c r="G62" s="17">
        <v>1.8</v>
      </c>
      <c r="H62" s="17">
        <v>79</v>
      </c>
      <c r="J62" s="17" t="s">
        <v>165</v>
      </c>
      <c r="K62" s="17" t="s">
        <v>46</v>
      </c>
      <c r="L62" s="17">
        <v>85</v>
      </c>
      <c r="M62" s="17">
        <f t="shared" si="15"/>
        <v>255</v>
      </c>
      <c r="N62" s="17">
        <v>3</v>
      </c>
      <c r="O62" s="17">
        <v>3</v>
      </c>
      <c r="P62" s="17">
        <v>1</v>
      </c>
      <c r="R62" s="17">
        <v>1</v>
      </c>
      <c r="T62" s="17">
        <v>3</v>
      </c>
      <c r="U62" s="17">
        <v>3</v>
      </c>
      <c r="V62" s="17">
        <v>4</v>
      </c>
      <c r="X62" s="17">
        <v>1</v>
      </c>
      <c r="Y62" s="44">
        <v>1</v>
      </c>
      <c r="Z62" s="44" t="s">
        <v>179</v>
      </c>
      <c r="AA62" s="45">
        <v>0</v>
      </c>
    </row>
    <row r="63" spans="1:27" ht="15" customHeight="1" x14ac:dyDescent="0.3">
      <c r="A63" s="6">
        <v>14</v>
      </c>
      <c r="B63" s="18">
        <v>61</v>
      </c>
      <c r="C63" s="57" t="s">
        <v>23</v>
      </c>
      <c r="D63" s="17">
        <v>2016</v>
      </c>
      <c r="E63" s="19">
        <v>21</v>
      </c>
      <c r="F63" s="17">
        <v>2</v>
      </c>
      <c r="G63" s="17">
        <v>1.8</v>
      </c>
      <c r="H63" s="17">
        <v>79</v>
      </c>
      <c r="J63" s="17" t="s">
        <v>165</v>
      </c>
      <c r="K63" s="17" t="s">
        <v>46</v>
      </c>
      <c r="L63" s="17">
        <v>85</v>
      </c>
      <c r="M63" s="17">
        <f t="shared" si="15"/>
        <v>255</v>
      </c>
      <c r="N63" s="17">
        <v>3</v>
      </c>
      <c r="O63" s="17">
        <v>3</v>
      </c>
      <c r="P63" s="17">
        <v>1</v>
      </c>
      <c r="R63" s="17">
        <v>1</v>
      </c>
      <c r="T63" s="17">
        <v>3</v>
      </c>
      <c r="U63" s="17">
        <v>3</v>
      </c>
      <c r="V63" s="17">
        <v>7</v>
      </c>
      <c r="X63" s="17">
        <v>1</v>
      </c>
      <c r="Y63" s="44">
        <v>1</v>
      </c>
      <c r="Z63" s="44" t="s">
        <v>179</v>
      </c>
      <c r="AA63" s="45">
        <v>0</v>
      </c>
    </row>
    <row r="64" spans="1:27" ht="15" customHeight="1" x14ac:dyDescent="0.3">
      <c r="A64" s="6">
        <v>14</v>
      </c>
      <c r="B64" s="25">
        <v>62</v>
      </c>
      <c r="C64" s="57" t="s">
        <v>23</v>
      </c>
      <c r="D64" s="17">
        <v>2016</v>
      </c>
      <c r="E64" s="19">
        <v>21</v>
      </c>
      <c r="F64" s="17">
        <v>2</v>
      </c>
      <c r="G64" s="17">
        <v>1.8</v>
      </c>
      <c r="H64" s="17">
        <v>79</v>
      </c>
      <c r="J64" s="17" t="s">
        <v>165</v>
      </c>
      <c r="K64" s="17" t="s">
        <v>46</v>
      </c>
      <c r="L64" s="17">
        <v>85</v>
      </c>
      <c r="M64" s="17">
        <f t="shared" si="15"/>
        <v>255</v>
      </c>
      <c r="N64" s="17">
        <v>3</v>
      </c>
      <c r="O64" s="17">
        <v>3</v>
      </c>
      <c r="P64" s="17">
        <v>1</v>
      </c>
      <c r="R64" s="17">
        <v>1</v>
      </c>
      <c r="T64" s="17">
        <v>3</v>
      </c>
      <c r="U64" s="17">
        <v>3</v>
      </c>
      <c r="V64" s="17">
        <v>10</v>
      </c>
      <c r="X64" s="17">
        <v>1</v>
      </c>
      <c r="Y64" s="44">
        <v>1</v>
      </c>
      <c r="Z64" s="44" t="s">
        <v>179</v>
      </c>
      <c r="AA64" s="45">
        <v>0</v>
      </c>
    </row>
    <row r="65" spans="1:27" ht="15" customHeight="1" x14ac:dyDescent="0.3">
      <c r="A65" s="6">
        <v>14</v>
      </c>
      <c r="B65" s="25">
        <v>63</v>
      </c>
      <c r="C65" s="57" t="s">
        <v>23</v>
      </c>
      <c r="D65" s="17">
        <v>2016</v>
      </c>
      <c r="E65" s="19">
        <v>21</v>
      </c>
      <c r="F65" s="17">
        <v>2</v>
      </c>
      <c r="G65" s="17">
        <v>1.8</v>
      </c>
      <c r="H65" s="17">
        <v>79</v>
      </c>
      <c r="J65" s="17" t="s">
        <v>165</v>
      </c>
      <c r="K65" s="17" t="s">
        <v>46</v>
      </c>
      <c r="L65" s="17">
        <v>85</v>
      </c>
      <c r="M65" s="17">
        <f t="shared" si="15"/>
        <v>255</v>
      </c>
      <c r="N65" s="17">
        <v>3</v>
      </c>
      <c r="O65" s="17">
        <v>3</v>
      </c>
      <c r="P65" s="17">
        <v>1</v>
      </c>
      <c r="R65" s="17">
        <v>1</v>
      </c>
      <c r="T65" s="17">
        <v>3</v>
      </c>
      <c r="U65" s="17">
        <v>3</v>
      </c>
      <c r="V65" s="17">
        <v>1</v>
      </c>
      <c r="X65" s="17">
        <v>1</v>
      </c>
      <c r="Y65" s="44"/>
      <c r="Z65" s="44" t="s">
        <v>179</v>
      </c>
      <c r="AA65" s="45">
        <v>0</v>
      </c>
    </row>
    <row r="66" spans="1:27" ht="15" customHeight="1" x14ac:dyDescent="0.3">
      <c r="A66" s="6">
        <v>14</v>
      </c>
      <c r="B66" s="25">
        <v>64</v>
      </c>
      <c r="C66" s="57" t="s">
        <v>23</v>
      </c>
      <c r="D66" s="17">
        <v>2016</v>
      </c>
      <c r="E66" s="19">
        <v>21</v>
      </c>
      <c r="F66" s="17">
        <v>2</v>
      </c>
      <c r="G66" s="17">
        <v>1.8</v>
      </c>
      <c r="H66" s="17">
        <v>79</v>
      </c>
      <c r="J66" s="17" t="s">
        <v>165</v>
      </c>
      <c r="K66" s="17" t="s">
        <v>46</v>
      </c>
      <c r="L66" s="17">
        <v>85</v>
      </c>
      <c r="M66" s="17">
        <f t="shared" si="15"/>
        <v>255</v>
      </c>
      <c r="N66" s="17">
        <v>3</v>
      </c>
      <c r="O66" s="17">
        <v>3</v>
      </c>
      <c r="P66" s="17">
        <v>1</v>
      </c>
      <c r="R66" s="17">
        <v>1</v>
      </c>
      <c r="T66" s="17">
        <v>3</v>
      </c>
      <c r="U66" s="17">
        <v>3</v>
      </c>
      <c r="V66" s="17">
        <v>4</v>
      </c>
      <c r="X66" s="17">
        <v>1</v>
      </c>
      <c r="Y66" s="44"/>
      <c r="Z66" s="44" t="s">
        <v>179</v>
      </c>
      <c r="AA66" s="45">
        <v>0</v>
      </c>
    </row>
    <row r="67" spans="1:27" ht="15" customHeight="1" x14ac:dyDescent="0.3">
      <c r="A67" s="6">
        <v>14</v>
      </c>
      <c r="B67" s="18">
        <v>65</v>
      </c>
      <c r="C67" s="57" t="s">
        <v>23</v>
      </c>
      <c r="D67" s="17">
        <v>2016</v>
      </c>
      <c r="E67" s="19">
        <v>21</v>
      </c>
      <c r="F67" s="17">
        <v>2</v>
      </c>
      <c r="G67" s="17">
        <v>1.8</v>
      </c>
      <c r="H67" s="17">
        <v>79</v>
      </c>
      <c r="J67" s="17" t="s">
        <v>165</v>
      </c>
      <c r="K67" s="17" t="s">
        <v>46</v>
      </c>
      <c r="L67" s="17">
        <v>85</v>
      </c>
      <c r="M67" s="17">
        <f t="shared" si="15"/>
        <v>255</v>
      </c>
      <c r="N67" s="17">
        <v>3</v>
      </c>
      <c r="O67" s="17">
        <v>3</v>
      </c>
      <c r="P67" s="17">
        <v>1</v>
      </c>
      <c r="R67" s="17">
        <v>1</v>
      </c>
      <c r="T67" s="17">
        <v>3</v>
      </c>
      <c r="U67" s="17">
        <v>3</v>
      </c>
      <c r="V67" s="17">
        <v>7</v>
      </c>
      <c r="X67" s="17">
        <v>1</v>
      </c>
      <c r="Y67" s="44"/>
      <c r="Z67" s="44" t="s">
        <v>179</v>
      </c>
      <c r="AA67" s="45">
        <v>0</v>
      </c>
    </row>
    <row r="68" spans="1:27" ht="15" customHeight="1" x14ac:dyDescent="0.3">
      <c r="A68" s="6">
        <v>14</v>
      </c>
      <c r="B68" s="25">
        <v>66</v>
      </c>
      <c r="C68" s="57" t="s">
        <v>23</v>
      </c>
      <c r="D68" s="17">
        <v>2016</v>
      </c>
      <c r="E68" s="19">
        <v>21</v>
      </c>
      <c r="F68" s="17">
        <v>2</v>
      </c>
      <c r="G68" s="17">
        <v>1.8</v>
      </c>
      <c r="H68" s="17">
        <v>79</v>
      </c>
      <c r="J68" s="17" t="s">
        <v>165</v>
      </c>
      <c r="K68" s="17" t="s">
        <v>46</v>
      </c>
      <c r="L68" s="17">
        <v>85</v>
      </c>
      <c r="M68" s="17">
        <f t="shared" si="15"/>
        <v>255</v>
      </c>
      <c r="N68" s="17">
        <v>3</v>
      </c>
      <c r="O68" s="17">
        <v>3</v>
      </c>
      <c r="P68" s="17">
        <v>1</v>
      </c>
      <c r="R68" s="17">
        <v>1</v>
      </c>
      <c r="T68" s="17">
        <v>3</v>
      </c>
      <c r="U68" s="17">
        <v>3</v>
      </c>
      <c r="V68" s="17">
        <v>10</v>
      </c>
      <c r="X68" s="17">
        <v>1</v>
      </c>
      <c r="Y68" s="44"/>
      <c r="Z68" s="44" t="s">
        <v>179</v>
      </c>
      <c r="AA68" s="45">
        <v>0</v>
      </c>
    </row>
    <row r="69" spans="1:27" ht="15" customHeight="1" x14ac:dyDescent="0.3">
      <c r="A69" s="6">
        <v>14</v>
      </c>
      <c r="B69" s="25">
        <v>67</v>
      </c>
      <c r="C69" s="57" t="s">
        <v>23</v>
      </c>
      <c r="D69" s="17">
        <v>2016</v>
      </c>
      <c r="E69" s="19">
        <v>21</v>
      </c>
      <c r="F69" s="17">
        <v>2</v>
      </c>
      <c r="G69" s="17">
        <v>1.8</v>
      </c>
      <c r="H69" s="17">
        <v>79</v>
      </c>
      <c r="J69" s="17" t="s">
        <v>165</v>
      </c>
      <c r="K69" s="17" t="s">
        <v>46</v>
      </c>
      <c r="L69" s="17">
        <v>85</v>
      </c>
      <c r="M69" s="17">
        <f t="shared" si="15"/>
        <v>255</v>
      </c>
      <c r="N69" s="17">
        <v>3</v>
      </c>
      <c r="O69" s="17">
        <v>3</v>
      </c>
      <c r="P69" s="17">
        <v>1</v>
      </c>
      <c r="Q69" s="17" t="s">
        <v>0</v>
      </c>
      <c r="R69" s="17">
        <v>1</v>
      </c>
      <c r="T69" s="17">
        <v>3</v>
      </c>
      <c r="U69" s="17">
        <v>3</v>
      </c>
      <c r="V69" s="17">
        <v>1</v>
      </c>
      <c r="X69" s="17">
        <v>1</v>
      </c>
      <c r="Y69" s="44"/>
      <c r="Z69" s="44" t="s">
        <v>179</v>
      </c>
      <c r="AA69" s="45">
        <v>0</v>
      </c>
    </row>
    <row r="70" spans="1:27" ht="15" customHeight="1" x14ac:dyDescent="0.3">
      <c r="A70" s="6">
        <v>14</v>
      </c>
      <c r="B70" s="25">
        <v>68</v>
      </c>
      <c r="C70" s="57" t="s">
        <v>23</v>
      </c>
      <c r="D70" s="17">
        <v>2016</v>
      </c>
      <c r="E70" s="19">
        <v>21</v>
      </c>
      <c r="F70" s="17">
        <v>2</v>
      </c>
      <c r="G70" s="17">
        <v>1.8</v>
      </c>
      <c r="H70" s="17">
        <v>79</v>
      </c>
      <c r="J70" s="17" t="s">
        <v>165</v>
      </c>
      <c r="K70" s="17" t="s">
        <v>46</v>
      </c>
      <c r="L70" s="17">
        <v>85</v>
      </c>
      <c r="M70" s="17">
        <f t="shared" si="15"/>
        <v>255</v>
      </c>
      <c r="N70" s="17">
        <v>3</v>
      </c>
      <c r="O70" s="17">
        <v>3</v>
      </c>
      <c r="P70" s="17">
        <v>1</v>
      </c>
      <c r="R70" s="17">
        <v>1</v>
      </c>
      <c r="T70" s="17">
        <v>3</v>
      </c>
      <c r="U70" s="17">
        <v>3</v>
      </c>
      <c r="V70" s="17">
        <v>4</v>
      </c>
      <c r="X70" s="17">
        <v>1</v>
      </c>
      <c r="Y70" s="44"/>
      <c r="Z70" s="44" t="s">
        <v>179</v>
      </c>
      <c r="AA70" s="45">
        <v>0</v>
      </c>
    </row>
    <row r="71" spans="1:27" ht="15" customHeight="1" x14ac:dyDescent="0.3">
      <c r="A71" s="6">
        <v>14</v>
      </c>
      <c r="B71" s="18">
        <v>69</v>
      </c>
      <c r="C71" s="57" t="s">
        <v>23</v>
      </c>
      <c r="D71" s="17">
        <v>2016</v>
      </c>
      <c r="E71" s="19">
        <v>21</v>
      </c>
      <c r="F71" s="17">
        <v>2</v>
      </c>
      <c r="G71" s="17">
        <v>1.8</v>
      </c>
      <c r="H71" s="17">
        <v>79</v>
      </c>
      <c r="J71" s="17" t="s">
        <v>165</v>
      </c>
      <c r="K71" s="17" t="s">
        <v>46</v>
      </c>
      <c r="L71" s="17">
        <v>85</v>
      </c>
      <c r="M71" s="17">
        <f t="shared" si="15"/>
        <v>255</v>
      </c>
      <c r="N71" s="17">
        <v>3</v>
      </c>
      <c r="O71" s="17">
        <v>3</v>
      </c>
      <c r="P71" s="17">
        <v>1</v>
      </c>
      <c r="R71" s="17">
        <v>1</v>
      </c>
      <c r="T71" s="17">
        <v>3</v>
      </c>
      <c r="U71" s="17">
        <v>3</v>
      </c>
      <c r="V71" s="17">
        <v>7</v>
      </c>
      <c r="X71" s="17">
        <v>1</v>
      </c>
      <c r="Y71" s="44"/>
      <c r="Z71" s="44" t="s">
        <v>179</v>
      </c>
      <c r="AA71" s="45">
        <v>0</v>
      </c>
    </row>
    <row r="72" spans="1:27" ht="15" customHeight="1" x14ac:dyDescent="0.3">
      <c r="A72" s="6">
        <v>14</v>
      </c>
      <c r="B72" s="25">
        <v>70</v>
      </c>
      <c r="C72" s="57" t="s">
        <v>23</v>
      </c>
      <c r="D72" s="17">
        <v>2016</v>
      </c>
      <c r="E72" s="19">
        <v>21</v>
      </c>
      <c r="F72" s="17">
        <v>2</v>
      </c>
      <c r="G72" s="17">
        <v>1.8</v>
      </c>
      <c r="H72" s="17">
        <v>79</v>
      </c>
      <c r="J72" s="17" t="s">
        <v>165</v>
      </c>
      <c r="K72" s="17" t="s">
        <v>46</v>
      </c>
      <c r="L72" s="17">
        <v>85</v>
      </c>
      <c r="M72" s="17">
        <f t="shared" si="15"/>
        <v>255</v>
      </c>
      <c r="N72" s="17">
        <v>3</v>
      </c>
      <c r="O72" s="17">
        <v>3</v>
      </c>
      <c r="P72" s="17">
        <v>1</v>
      </c>
      <c r="Q72" s="17" t="s">
        <v>0</v>
      </c>
      <c r="R72" s="17">
        <v>1</v>
      </c>
      <c r="T72" s="17">
        <v>3</v>
      </c>
      <c r="U72" s="17">
        <v>3</v>
      </c>
      <c r="V72" s="17">
        <v>10</v>
      </c>
      <c r="X72" s="17">
        <v>1</v>
      </c>
      <c r="Y72" s="44"/>
      <c r="Z72" s="44" t="s">
        <v>179</v>
      </c>
      <c r="AA72" s="45">
        <v>0</v>
      </c>
    </row>
    <row r="73" spans="1:27" ht="15" customHeight="1" x14ac:dyDescent="0.3">
      <c r="A73" s="6">
        <v>14</v>
      </c>
      <c r="B73" s="25">
        <v>71</v>
      </c>
      <c r="C73" s="57" t="s">
        <v>23</v>
      </c>
      <c r="D73" s="17">
        <v>2016</v>
      </c>
      <c r="E73" s="19">
        <v>21</v>
      </c>
      <c r="F73" s="17">
        <v>2</v>
      </c>
      <c r="G73" s="17">
        <v>1.8</v>
      </c>
      <c r="H73" s="17">
        <v>79</v>
      </c>
      <c r="I73" s="17" t="s">
        <v>0</v>
      </c>
      <c r="J73" s="17" t="s">
        <v>165</v>
      </c>
      <c r="K73" s="17" t="s">
        <v>46</v>
      </c>
      <c r="L73" s="17">
        <v>85</v>
      </c>
      <c r="M73" s="17">
        <f t="shared" si="15"/>
        <v>255</v>
      </c>
      <c r="N73" s="17">
        <v>3</v>
      </c>
      <c r="O73" s="17">
        <v>3</v>
      </c>
      <c r="P73" s="17">
        <v>1</v>
      </c>
      <c r="R73" s="17">
        <v>1</v>
      </c>
      <c r="T73" s="17">
        <v>3</v>
      </c>
      <c r="U73" s="17">
        <v>3</v>
      </c>
      <c r="V73" s="17">
        <v>1</v>
      </c>
      <c r="X73" s="17">
        <v>1</v>
      </c>
      <c r="Y73" s="44"/>
      <c r="Z73" s="44" t="s">
        <v>179</v>
      </c>
      <c r="AA73" s="45">
        <v>0</v>
      </c>
    </row>
    <row r="74" spans="1:27" ht="15" customHeight="1" x14ac:dyDescent="0.3">
      <c r="A74" s="6">
        <v>14</v>
      </c>
      <c r="B74" s="25">
        <v>72</v>
      </c>
      <c r="C74" s="57" t="s">
        <v>23</v>
      </c>
      <c r="D74" s="17">
        <v>2016</v>
      </c>
      <c r="E74" s="19">
        <v>21</v>
      </c>
      <c r="F74" s="17">
        <v>2</v>
      </c>
      <c r="G74" s="17">
        <v>1.8</v>
      </c>
      <c r="H74" s="17">
        <v>79</v>
      </c>
      <c r="J74" s="17" t="s">
        <v>165</v>
      </c>
      <c r="K74" s="17" t="s">
        <v>46</v>
      </c>
      <c r="L74" s="17">
        <v>85</v>
      </c>
      <c r="M74" s="17">
        <f t="shared" si="15"/>
        <v>255</v>
      </c>
      <c r="N74" s="17">
        <v>3</v>
      </c>
      <c r="O74" s="17">
        <v>3</v>
      </c>
      <c r="P74" s="17">
        <v>1</v>
      </c>
      <c r="R74" s="17">
        <v>1</v>
      </c>
      <c r="T74" s="17">
        <v>3</v>
      </c>
      <c r="U74" s="17">
        <v>3</v>
      </c>
      <c r="V74" s="17">
        <v>4</v>
      </c>
      <c r="X74" s="17">
        <v>1</v>
      </c>
      <c r="Y74" s="44"/>
      <c r="Z74" s="44" t="s">
        <v>179</v>
      </c>
      <c r="AA74" s="45">
        <v>0</v>
      </c>
    </row>
    <row r="75" spans="1:27" ht="15" customHeight="1" x14ac:dyDescent="0.3">
      <c r="A75" s="6">
        <v>14</v>
      </c>
      <c r="B75" s="18">
        <v>73</v>
      </c>
      <c r="C75" s="57" t="s">
        <v>23</v>
      </c>
      <c r="D75" s="17">
        <v>2016</v>
      </c>
      <c r="E75" s="19">
        <v>21</v>
      </c>
      <c r="F75" s="17">
        <v>2</v>
      </c>
      <c r="G75" s="17">
        <v>1.8</v>
      </c>
      <c r="H75" s="17">
        <v>79</v>
      </c>
      <c r="J75" s="17" t="s">
        <v>165</v>
      </c>
      <c r="K75" s="17" t="s">
        <v>46</v>
      </c>
      <c r="L75" s="17">
        <v>85</v>
      </c>
      <c r="M75" s="17">
        <f t="shared" si="15"/>
        <v>255</v>
      </c>
      <c r="N75" s="17">
        <v>3</v>
      </c>
      <c r="O75" s="17">
        <v>3</v>
      </c>
      <c r="P75" s="17">
        <v>1</v>
      </c>
      <c r="R75" s="17">
        <v>1</v>
      </c>
      <c r="T75" s="17">
        <v>3</v>
      </c>
      <c r="U75" s="17">
        <v>3</v>
      </c>
      <c r="V75" s="17">
        <v>7</v>
      </c>
      <c r="X75" s="17">
        <v>1</v>
      </c>
      <c r="Y75" s="44"/>
      <c r="Z75" s="44" t="s">
        <v>179</v>
      </c>
      <c r="AA75" s="45">
        <v>0</v>
      </c>
    </row>
    <row r="76" spans="1:27" ht="15" customHeight="1" x14ac:dyDescent="0.3">
      <c r="A76" s="6">
        <v>14</v>
      </c>
      <c r="B76" s="25">
        <v>74</v>
      </c>
      <c r="C76" s="57" t="s">
        <v>23</v>
      </c>
      <c r="D76" s="17">
        <v>2016</v>
      </c>
      <c r="E76" s="19">
        <v>21</v>
      </c>
      <c r="F76" s="17">
        <v>2</v>
      </c>
      <c r="G76" s="17">
        <v>1.8</v>
      </c>
      <c r="H76" s="17">
        <v>79</v>
      </c>
      <c r="J76" s="17" t="s">
        <v>165</v>
      </c>
      <c r="K76" s="17" t="s">
        <v>46</v>
      </c>
      <c r="L76" s="17">
        <v>85</v>
      </c>
      <c r="M76" s="17">
        <f t="shared" si="15"/>
        <v>255</v>
      </c>
      <c r="N76" s="17">
        <v>3</v>
      </c>
      <c r="O76" s="17">
        <v>3</v>
      </c>
      <c r="P76" s="17">
        <v>1</v>
      </c>
      <c r="R76" s="17">
        <v>1</v>
      </c>
      <c r="T76" s="17">
        <v>3</v>
      </c>
      <c r="U76" s="17">
        <v>3</v>
      </c>
      <c r="V76" s="17">
        <v>10</v>
      </c>
      <c r="X76" s="17">
        <v>1</v>
      </c>
      <c r="Y76" s="44"/>
      <c r="Z76" s="44" t="s">
        <v>179</v>
      </c>
      <c r="AA76" s="45">
        <v>0</v>
      </c>
    </row>
    <row r="77" spans="1:27" ht="15" customHeight="1" x14ac:dyDescent="0.3">
      <c r="A77" s="6">
        <v>14</v>
      </c>
      <c r="B77" s="25">
        <v>75</v>
      </c>
      <c r="C77" s="57" t="s">
        <v>23</v>
      </c>
      <c r="D77" s="17">
        <v>2016</v>
      </c>
      <c r="E77" s="19">
        <v>21</v>
      </c>
      <c r="F77" s="17">
        <v>2</v>
      </c>
      <c r="G77" s="17">
        <v>1.8</v>
      </c>
      <c r="H77" s="17">
        <v>79</v>
      </c>
      <c r="J77" s="17" t="s">
        <v>165</v>
      </c>
      <c r="K77" s="17" t="s">
        <v>46</v>
      </c>
      <c r="L77" s="17">
        <v>85</v>
      </c>
      <c r="M77" s="17">
        <f t="shared" si="15"/>
        <v>255</v>
      </c>
      <c r="N77" s="17">
        <v>3</v>
      </c>
      <c r="O77" s="17">
        <v>3</v>
      </c>
      <c r="P77" s="17">
        <v>1</v>
      </c>
      <c r="R77" s="17">
        <v>1</v>
      </c>
      <c r="T77" s="17">
        <v>3</v>
      </c>
      <c r="U77" s="17">
        <v>3</v>
      </c>
      <c r="V77" s="17">
        <v>1</v>
      </c>
      <c r="X77" s="17">
        <v>1</v>
      </c>
      <c r="Y77" s="44"/>
      <c r="Z77" s="44" t="s">
        <v>179</v>
      </c>
      <c r="AA77" s="45">
        <v>0</v>
      </c>
    </row>
    <row r="78" spans="1:27" ht="15" customHeight="1" x14ac:dyDescent="0.3">
      <c r="A78" s="6">
        <v>14</v>
      </c>
      <c r="B78" s="25">
        <v>76</v>
      </c>
      <c r="C78" s="57" t="s">
        <v>23</v>
      </c>
      <c r="D78" s="17">
        <v>2016</v>
      </c>
      <c r="E78" s="19">
        <v>21</v>
      </c>
      <c r="F78" s="17">
        <v>2</v>
      </c>
      <c r="G78" s="17">
        <v>1.8</v>
      </c>
      <c r="H78" s="17">
        <v>79</v>
      </c>
      <c r="J78" s="17" t="s">
        <v>165</v>
      </c>
      <c r="K78" s="17" t="s">
        <v>46</v>
      </c>
      <c r="L78" s="17">
        <v>85</v>
      </c>
      <c r="M78" s="17">
        <f t="shared" si="15"/>
        <v>255</v>
      </c>
      <c r="N78" s="17">
        <v>3</v>
      </c>
      <c r="O78" s="17">
        <v>3</v>
      </c>
      <c r="P78" s="17">
        <v>1</v>
      </c>
      <c r="R78" s="17">
        <v>1</v>
      </c>
      <c r="T78" s="17">
        <v>3</v>
      </c>
      <c r="U78" s="17">
        <v>3</v>
      </c>
      <c r="V78" s="17">
        <v>4</v>
      </c>
      <c r="X78" s="17">
        <v>1</v>
      </c>
      <c r="Y78" s="44"/>
      <c r="Z78" s="44" t="s">
        <v>179</v>
      </c>
      <c r="AA78" s="45">
        <v>0</v>
      </c>
    </row>
    <row r="79" spans="1:27" ht="15" customHeight="1" x14ac:dyDescent="0.3">
      <c r="A79" s="6">
        <v>14</v>
      </c>
      <c r="B79" s="18">
        <v>77</v>
      </c>
      <c r="C79" s="57" t="s">
        <v>23</v>
      </c>
      <c r="D79" s="17">
        <v>2016</v>
      </c>
      <c r="E79" s="19">
        <v>21</v>
      </c>
      <c r="F79" s="17">
        <v>2</v>
      </c>
      <c r="G79" s="17">
        <v>1.8</v>
      </c>
      <c r="H79" s="17">
        <v>79</v>
      </c>
      <c r="J79" s="17" t="s">
        <v>165</v>
      </c>
      <c r="K79" s="17" t="s">
        <v>46</v>
      </c>
      <c r="L79" s="17">
        <v>85</v>
      </c>
      <c r="M79" s="17">
        <f t="shared" si="15"/>
        <v>255</v>
      </c>
      <c r="N79" s="17">
        <v>3</v>
      </c>
      <c r="O79" s="17">
        <v>3</v>
      </c>
      <c r="P79" s="17">
        <v>1</v>
      </c>
      <c r="R79" s="17">
        <v>1</v>
      </c>
      <c r="T79" s="17">
        <v>3</v>
      </c>
      <c r="U79" s="17">
        <v>3</v>
      </c>
      <c r="V79" s="17">
        <v>7</v>
      </c>
      <c r="X79" s="17">
        <v>1</v>
      </c>
      <c r="Y79" s="44"/>
      <c r="Z79" s="44" t="s">
        <v>179</v>
      </c>
      <c r="AA79" s="45">
        <v>0</v>
      </c>
    </row>
    <row r="80" spans="1:27" ht="15" customHeight="1" x14ac:dyDescent="0.3">
      <c r="A80" s="6">
        <v>14</v>
      </c>
      <c r="B80" s="25">
        <v>78</v>
      </c>
      <c r="C80" s="57" t="s">
        <v>23</v>
      </c>
      <c r="D80" s="17">
        <v>2016</v>
      </c>
      <c r="E80" s="19">
        <v>21</v>
      </c>
      <c r="F80" s="17">
        <v>2</v>
      </c>
      <c r="G80" s="17">
        <v>1.8</v>
      </c>
      <c r="H80" s="17">
        <v>79</v>
      </c>
      <c r="J80" s="17" t="s">
        <v>165</v>
      </c>
      <c r="K80" s="17" t="s">
        <v>46</v>
      </c>
      <c r="L80" s="17">
        <v>85</v>
      </c>
      <c r="M80" s="17">
        <f t="shared" si="15"/>
        <v>255</v>
      </c>
      <c r="N80" s="17">
        <v>3</v>
      </c>
      <c r="O80" s="17">
        <v>3</v>
      </c>
      <c r="P80" s="17">
        <v>1</v>
      </c>
      <c r="R80" s="17">
        <v>1</v>
      </c>
      <c r="T80" s="17">
        <v>3</v>
      </c>
      <c r="U80" s="17">
        <v>3</v>
      </c>
      <c r="V80" s="17">
        <v>10</v>
      </c>
      <c r="X80" s="17">
        <v>1</v>
      </c>
      <c r="Y80" s="44"/>
      <c r="Z80" s="44" t="s">
        <v>179</v>
      </c>
      <c r="AA80" s="45">
        <v>0</v>
      </c>
    </row>
    <row r="81" spans="1:928" ht="15" customHeight="1" x14ac:dyDescent="0.3">
      <c r="A81" s="6">
        <v>14</v>
      </c>
      <c r="B81" s="25">
        <v>79</v>
      </c>
      <c r="C81" s="57" t="s">
        <v>23</v>
      </c>
      <c r="D81" s="17">
        <v>2016</v>
      </c>
      <c r="E81" s="19">
        <v>21</v>
      </c>
      <c r="F81" s="17">
        <v>2</v>
      </c>
      <c r="G81" s="17">
        <v>1.8</v>
      </c>
      <c r="H81" s="17">
        <v>79</v>
      </c>
      <c r="J81" s="17" t="s">
        <v>165</v>
      </c>
      <c r="K81" s="17" t="s">
        <v>46</v>
      </c>
      <c r="L81" s="17">
        <v>85</v>
      </c>
      <c r="M81" s="17">
        <f t="shared" si="15"/>
        <v>255</v>
      </c>
      <c r="N81" s="17">
        <v>3</v>
      </c>
      <c r="O81" s="17">
        <v>3</v>
      </c>
      <c r="P81" s="17">
        <v>1</v>
      </c>
      <c r="Q81" s="17" t="s">
        <v>0</v>
      </c>
      <c r="R81" s="17">
        <v>1</v>
      </c>
      <c r="T81" s="17">
        <v>3</v>
      </c>
      <c r="U81" s="17">
        <v>3</v>
      </c>
      <c r="V81" s="17">
        <v>1</v>
      </c>
      <c r="X81" s="17">
        <v>1</v>
      </c>
      <c r="Y81" s="44"/>
      <c r="Z81" s="44" t="s">
        <v>179</v>
      </c>
      <c r="AA81" s="45">
        <v>0</v>
      </c>
    </row>
    <row r="82" spans="1:928" ht="15" customHeight="1" x14ac:dyDescent="0.3">
      <c r="A82" s="6">
        <v>14</v>
      </c>
      <c r="B82" s="25">
        <v>80</v>
      </c>
      <c r="C82" s="57" t="s">
        <v>23</v>
      </c>
      <c r="D82" s="17">
        <v>2016</v>
      </c>
      <c r="E82" s="19">
        <v>21</v>
      </c>
      <c r="F82" s="17">
        <v>2</v>
      </c>
      <c r="G82" s="17">
        <v>1.8</v>
      </c>
      <c r="H82" s="17">
        <v>79</v>
      </c>
      <c r="J82" s="17" t="s">
        <v>165</v>
      </c>
      <c r="K82" s="17" t="s">
        <v>46</v>
      </c>
      <c r="L82" s="17">
        <v>85</v>
      </c>
      <c r="M82" s="17">
        <f t="shared" si="15"/>
        <v>255</v>
      </c>
      <c r="N82" s="17">
        <v>3</v>
      </c>
      <c r="O82" s="17">
        <v>3</v>
      </c>
      <c r="P82" s="17">
        <v>1</v>
      </c>
      <c r="R82" s="17">
        <v>1</v>
      </c>
      <c r="T82" s="17">
        <v>3</v>
      </c>
      <c r="U82" s="17">
        <v>3</v>
      </c>
      <c r="V82" s="17">
        <v>4</v>
      </c>
      <c r="X82" s="17">
        <v>1</v>
      </c>
      <c r="Y82" s="44"/>
      <c r="Z82" s="44" t="s">
        <v>179</v>
      </c>
      <c r="AA82" s="45">
        <v>0</v>
      </c>
    </row>
    <row r="83" spans="1:928" ht="15" customHeight="1" x14ac:dyDescent="0.3">
      <c r="A83" s="6">
        <v>14</v>
      </c>
      <c r="B83" s="18">
        <v>81</v>
      </c>
      <c r="C83" s="57" t="s">
        <v>23</v>
      </c>
      <c r="D83" s="17">
        <v>2016</v>
      </c>
      <c r="E83" s="19">
        <v>21</v>
      </c>
      <c r="F83" s="17">
        <v>2</v>
      </c>
      <c r="G83" s="17">
        <v>1.8</v>
      </c>
      <c r="H83" s="17">
        <v>79</v>
      </c>
      <c r="J83" s="17" t="s">
        <v>165</v>
      </c>
      <c r="K83" s="17" t="s">
        <v>46</v>
      </c>
      <c r="L83" s="17">
        <v>85</v>
      </c>
      <c r="M83" s="17">
        <f t="shared" si="15"/>
        <v>255</v>
      </c>
      <c r="N83" s="17">
        <v>3</v>
      </c>
      <c r="O83" s="17">
        <v>3</v>
      </c>
      <c r="P83" s="17">
        <v>1</v>
      </c>
      <c r="R83" s="17">
        <v>1</v>
      </c>
      <c r="T83" s="17">
        <v>3</v>
      </c>
      <c r="U83" s="17">
        <v>3</v>
      </c>
      <c r="V83" s="17">
        <v>7</v>
      </c>
      <c r="X83" s="17">
        <v>1</v>
      </c>
      <c r="Y83" s="44"/>
      <c r="Z83" s="44" t="s">
        <v>179</v>
      </c>
      <c r="AA83" s="45">
        <v>0</v>
      </c>
    </row>
    <row r="84" spans="1:928" ht="15" customHeight="1" x14ac:dyDescent="0.3">
      <c r="A84" s="6">
        <v>14</v>
      </c>
      <c r="B84" s="25">
        <v>82</v>
      </c>
      <c r="C84" s="57" t="s">
        <v>23</v>
      </c>
      <c r="D84" s="17">
        <v>2016</v>
      </c>
      <c r="E84" s="19">
        <v>21</v>
      </c>
      <c r="F84" s="17">
        <v>2</v>
      </c>
      <c r="G84" s="17">
        <v>1.8</v>
      </c>
      <c r="H84" s="17">
        <v>79</v>
      </c>
      <c r="J84" s="17" t="s">
        <v>165</v>
      </c>
      <c r="K84" s="17" t="s">
        <v>46</v>
      </c>
      <c r="L84" s="17">
        <v>85</v>
      </c>
      <c r="M84" s="17">
        <f t="shared" si="15"/>
        <v>255</v>
      </c>
      <c r="N84" s="17">
        <v>3</v>
      </c>
      <c r="O84" s="17">
        <v>3</v>
      </c>
      <c r="P84" s="17">
        <v>1</v>
      </c>
      <c r="Q84" s="17" t="s">
        <v>0</v>
      </c>
      <c r="R84" s="17">
        <v>1</v>
      </c>
      <c r="T84" s="17">
        <v>3</v>
      </c>
      <c r="U84" s="17">
        <v>3</v>
      </c>
      <c r="V84" s="17">
        <v>10</v>
      </c>
      <c r="X84" s="17">
        <v>1</v>
      </c>
      <c r="Y84" s="44"/>
      <c r="Z84" s="44" t="s">
        <v>179</v>
      </c>
      <c r="AA84" s="45">
        <v>0</v>
      </c>
    </row>
    <row r="85" spans="1:928" ht="15" customHeight="1" x14ac:dyDescent="0.3">
      <c r="A85" s="6">
        <v>14</v>
      </c>
      <c r="B85" s="25">
        <v>83</v>
      </c>
      <c r="C85" s="57" t="s">
        <v>23</v>
      </c>
      <c r="D85" s="17">
        <v>2016</v>
      </c>
      <c r="E85" s="19">
        <v>21</v>
      </c>
      <c r="F85" s="17">
        <v>2</v>
      </c>
      <c r="G85" s="17">
        <v>1.8</v>
      </c>
      <c r="H85" s="17">
        <v>79</v>
      </c>
      <c r="I85" s="17" t="s">
        <v>0</v>
      </c>
      <c r="J85" s="17" t="s">
        <v>165</v>
      </c>
      <c r="K85" s="17" t="s">
        <v>46</v>
      </c>
      <c r="L85" s="17">
        <v>85</v>
      </c>
      <c r="M85" s="17">
        <f t="shared" si="15"/>
        <v>255</v>
      </c>
      <c r="N85" s="17">
        <v>3</v>
      </c>
      <c r="O85" s="17">
        <v>3</v>
      </c>
      <c r="P85" s="17">
        <v>1</v>
      </c>
      <c r="R85" s="17">
        <v>1</v>
      </c>
      <c r="T85" s="17">
        <v>3</v>
      </c>
      <c r="U85" s="17">
        <v>3</v>
      </c>
      <c r="V85" s="17">
        <v>1</v>
      </c>
      <c r="X85" s="17">
        <v>1</v>
      </c>
      <c r="Y85" s="44"/>
      <c r="Z85" s="44" t="s">
        <v>179</v>
      </c>
      <c r="AA85" s="45">
        <v>0</v>
      </c>
    </row>
    <row r="86" spans="1:928" ht="15" customHeight="1" x14ac:dyDescent="0.3">
      <c r="A86" s="6">
        <v>14</v>
      </c>
      <c r="B86" s="25">
        <v>84</v>
      </c>
      <c r="C86" s="57" t="s">
        <v>23</v>
      </c>
      <c r="D86" s="17">
        <v>2016</v>
      </c>
      <c r="E86" s="19">
        <v>21</v>
      </c>
      <c r="F86" s="17">
        <v>2</v>
      </c>
      <c r="G86" s="17">
        <v>1.8</v>
      </c>
      <c r="H86" s="17">
        <v>79</v>
      </c>
      <c r="J86" s="17" t="s">
        <v>165</v>
      </c>
      <c r="K86" s="17" t="s">
        <v>46</v>
      </c>
      <c r="L86" s="17">
        <v>85</v>
      </c>
      <c r="M86" s="17">
        <f t="shared" si="15"/>
        <v>255</v>
      </c>
      <c r="N86" s="17">
        <v>3</v>
      </c>
      <c r="O86" s="17">
        <v>3</v>
      </c>
      <c r="P86" s="17">
        <v>1</v>
      </c>
      <c r="R86" s="17">
        <v>1</v>
      </c>
      <c r="T86" s="17">
        <v>3</v>
      </c>
      <c r="U86" s="17">
        <v>3</v>
      </c>
      <c r="V86" s="17">
        <v>4</v>
      </c>
      <c r="X86" s="17">
        <v>1</v>
      </c>
      <c r="Y86" s="44"/>
      <c r="Z86" s="44" t="s">
        <v>179</v>
      </c>
      <c r="AA86" s="45">
        <v>0</v>
      </c>
    </row>
    <row r="87" spans="1:928" ht="15" customHeight="1" x14ac:dyDescent="0.3">
      <c r="A87" s="6">
        <v>14</v>
      </c>
      <c r="B87" s="18">
        <v>85</v>
      </c>
      <c r="C87" s="57" t="s">
        <v>23</v>
      </c>
      <c r="D87" s="17">
        <v>2016</v>
      </c>
      <c r="E87" s="19">
        <v>21</v>
      </c>
      <c r="F87" s="17">
        <v>2</v>
      </c>
      <c r="G87" s="17">
        <v>1.8</v>
      </c>
      <c r="H87" s="17">
        <v>79</v>
      </c>
      <c r="J87" s="17" t="s">
        <v>165</v>
      </c>
      <c r="K87" s="17" t="s">
        <v>46</v>
      </c>
      <c r="L87" s="17">
        <v>85</v>
      </c>
      <c r="M87" s="17">
        <f t="shared" si="15"/>
        <v>255</v>
      </c>
      <c r="N87" s="17">
        <v>3</v>
      </c>
      <c r="O87" s="17">
        <v>3</v>
      </c>
      <c r="P87" s="17">
        <v>1</v>
      </c>
      <c r="R87" s="17">
        <v>1</v>
      </c>
      <c r="T87" s="17">
        <v>3</v>
      </c>
      <c r="U87" s="17">
        <v>3</v>
      </c>
      <c r="V87" s="17">
        <v>7</v>
      </c>
      <c r="X87" s="17">
        <v>1</v>
      </c>
      <c r="Y87" s="44"/>
      <c r="Z87" s="44" t="s">
        <v>179</v>
      </c>
      <c r="AA87" s="45">
        <v>0</v>
      </c>
    </row>
    <row r="88" spans="1:928" ht="15" customHeight="1" x14ac:dyDescent="0.3">
      <c r="A88" s="6">
        <v>14</v>
      </c>
      <c r="B88" s="25">
        <v>86</v>
      </c>
      <c r="C88" s="57" t="s">
        <v>23</v>
      </c>
      <c r="D88" s="17">
        <v>2016</v>
      </c>
      <c r="E88" s="19">
        <v>21</v>
      </c>
      <c r="F88" s="17">
        <v>2</v>
      </c>
      <c r="G88" s="17">
        <v>1.8</v>
      </c>
      <c r="H88" s="17">
        <v>79</v>
      </c>
      <c r="J88" s="17" t="s">
        <v>165</v>
      </c>
      <c r="K88" s="17" t="s">
        <v>46</v>
      </c>
      <c r="L88" s="17">
        <v>85</v>
      </c>
      <c r="M88" s="17">
        <f t="shared" si="15"/>
        <v>255</v>
      </c>
      <c r="N88" s="17">
        <v>3</v>
      </c>
      <c r="O88" s="17">
        <v>3</v>
      </c>
      <c r="P88" s="17">
        <v>1</v>
      </c>
      <c r="R88" s="17">
        <v>1</v>
      </c>
      <c r="T88" s="17">
        <v>3</v>
      </c>
      <c r="U88" s="17">
        <v>3</v>
      </c>
      <c r="V88" s="17">
        <v>10</v>
      </c>
      <c r="X88" s="17">
        <v>1</v>
      </c>
      <c r="Y88" s="44"/>
      <c r="Z88" s="44" t="s">
        <v>179</v>
      </c>
      <c r="AA88" s="45">
        <v>0</v>
      </c>
    </row>
    <row r="89" spans="1:928" ht="15" customHeight="1" x14ac:dyDescent="0.3">
      <c r="A89" s="6">
        <v>14</v>
      </c>
      <c r="B89" s="25">
        <v>87</v>
      </c>
      <c r="C89" s="57" t="s">
        <v>23</v>
      </c>
      <c r="D89" s="17">
        <v>2016</v>
      </c>
      <c r="E89" s="19">
        <v>21</v>
      </c>
      <c r="F89" s="17">
        <v>2</v>
      </c>
      <c r="G89" s="17">
        <v>1.8</v>
      </c>
      <c r="H89" s="17">
        <v>79</v>
      </c>
      <c r="J89" s="17" t="s">
        <v>165</v>
      </c>
      <c r="K89" s="17" t="s">
        <v>46</v>
      </c>
      <c r="L89" s="17">
        <v>85</v>
      </c>
      <c r="M89" s="17">
        <f t="shared" si="15"/>
        <v>255</v>
      </c>
      <c r="N89" s="17">
        <v>3</v>
      </c>
      <c r="O89" s="17">
        <v>3</v>
      </c>
      <c r="P89" s="17">
        <v>1</v>
      </c>
      <c r="R89" s="17">
        <v>1</v>
      </c>
      <c r="T89" s="17">
        <v>3</v>
      </c>
      <c r="U89" s="17">
        <v>3</v>
      </c>
      <c r="V89" s="17">
        <v>1</v>
      </c>
      <c r="X89" s="17">
        <v>1</v>
      </c>
      <c r="Y89" s="44"/>
      <c r="Z89" s="44" t="s">
        <v>179</v>
      </c>
      <c r="AA89" s="45">
        <v>0</v>
      </c>
    </row>
    <row r="90" spans="1:928" ht="15" customHeight="1" x14ac:dyDescent="0.3">
      <c r="A90" s="6">
        <v>14</v>
      </c>
      <c r="B90" s="25">
        <v>88</v>
      </c>
      <c r="C90" s="57" t="s">
        <v>23</v>
      </c>
      <c r="D90" s="17">
        <v>2016</v>
      </c>
      <c r="E90" s="19">
        <v>21</v>
      </c>
      <c r="F90" s="17">
        <v>2</v>
      </c>
      <c r="G90" s="17">
        <v>1.8</v>
      </c>
      <c r="H90" s="17">
        <v>79</v>
      </c>
      <c r="J90" s="17" t="s">
        <v>165</v>
      </c>
      <c r="K90" s="17" t="s">
        <v>46</v>
      </c>
      <c r="L90" s="17">
        <v>85</v>
      </c>
      <c r="M90" s="17">
        <f t="shared" si="15"/>
        <v>255</v>
      </c>
      <c r="N90" s="17">
        <v>3</v>
      </c>
      <c r="O90" s="17">
        <v>3</v>
      </c>
      <c r="P90" s="17">
        <v>1</v>
      </c>
      <c r="R90" s="17">
        <v>1</v>
      </c>
      <c r="T90" s="17">
        <v>3</v>
      </c>
      <c r="U90" s="17">
        <v>3</v>
      </c>
      <c r="V90" s="17">
        <v>4</v>
      </c>
      <c r="X90" s="17">
        <v>1</v>
      </c>
      <c r="Y90" s="44"/>
      <c r="Z90" s="44" t="s">
        <v>179</v>
      </c>
      <c r="AA90" s="45">
        <v>0</v>
      </c>
    </row>
    <row r="91" spans="1:928" ht="15" customHeight="1" x14ac:dyDescent="0.3">
      <c r="A91" s="6">
        <v>14</v>
      </c>
      <c r="B91" s="18">
        <v>89</v>
      </c>
      <c r="C91" s="57" t="s">
        <v>23</v>
      </c>
      <c r="D91" s="17">
        <v>2016</v>
      </c>
      <c r="E91" s="19">
        <v>21</v>
      </c>
      <c r="F91" s="17">
        <v>2</v>
      </c>
      <c r="G91" s="17">
        <v>1.8</v>
      </c>
      <c r="H91" s="17">
        <v>79</v>
      </c>
      <c r="J91" s="17" t="s">
        <v>165</v>
      </c>
      <c r="K91" s="17" t="s">
        <v>46</v>
      </c>
      <c r="L91" s="17">
        <v>85</v>
      </c>
      <c r="M91" s="17">
        <f t="shared" si="15"/>
        <v>255</v>
      </c>
      <c r="N91" s="17">
        <v>3</v>
      </c>
      <c r="O91" s="17">
        <v>3</v>
      </c>
      <c r="P91" s="17">
        <v>1</v>
      </c>
      <c r="R91" s="17">
        <v>1</v>
      </c>
      <c r="T91" s="17">
        <v>3</v>
      </c>
      <c r="U91" s="17">
        <v>3</v>
      </c>
      <c r="V91" s="17">
        <v>7</v>
      </c>
      <c r="X91" s="17">
        <v>1</v>
      </c>
      <c r="Y91" s="44"/>
      <c r="Z91" s="44" t="s">
        <v>179</v>
      </c>
      <c r="AA91" s="45">
        <v>0</v>
      </c>
    </row>
    <row r="92" spans="1:928" ht="15" customHeight="1" x14ac:dyDescent="0.3">
      <c r="A92" s="6">
        <v>14</v>
      </c>
      <c r="B92" s="25">
        <v>90</v>
      </c>
      <c r="C92" s="57" t="s">
        <v>23</v>
      </c>
      <c r="D92" s="17">
        <v>2016</v>
      </c>
      <c r="E92" s="19">
        <v>21</v>
      </c>
      <c r="F92" s="17">
        <v>2</v>
      </c>
      <c r="G92" s="17">
        <v>1.8</v>
      </c>
      <c r="H92" s="17">
        <v>79</v>
      </c>
      <c r="J92" s="17" t="s">
        <v>165</v>
      </c>
      <c r="K92" s="17" t="s">
        <v>46</v>
      </c>
      <c r="L92" s="17">
        <v>85</v>
      </c>
      <c r="M92" s="17">
        <f t="shared" si="15"/>
        <v>255</v>
      </c>
      <c r="N92" s="17">
        <v>3</v>
      </c>
      <c r="O92" s="17">
        <v>3</v>
      </c>
      <c r="P92" s="17">
        <v>1</v>
      </c>
      <c r="R92" s="17">
        <v>1</v>
      </c>
      <c r="T92" s="17">
        <v>3</v>
      </c>
      <c r="U92" s="17">
        <v>3</v>
      </c>
      <c r="V92" s="17">
        <v>10</v>
      </c>
      <c r="X92" s="17">
        <v>1</v>
      </c>
      <c r="Y92" s="44"/>
      <c r="Z92" s="44" t="s">
        <v>179</v>
      </c>
      <c r="AA92" s="45">
        <v>0</v>
      </c>
    </row>
    <row r="93" spans="1:928" ht="15" customHeight="1" x14ac:dyDescent="0.3">
      <c r="A93" s="6">
        <v>14</v>
      </c>
      <c r="B93" s="25">
        <v>91</v>
      </c>
      <c r="C93" s="57" t="s">
        <v>23</v>
      </c>
      <c r="D93" s="17">
        <v>2016</v>
      </c>
      <c r="E93" s="19">
        <v>21</v>
      </c>
      <c r="F93" s="17">
        <v>2</v>
      </c>
      <c r="G93" s="17">
        <v>1.8</v>
      </c>
      <c r="H93" s="17">
        <v>79</v>
      </c>
      <c r="J93" s="17" t="s">
        <v>165</v>
      </c>
      <c r="K93" s="17" t="s">
        <v>46</v>
      </c>
      <c r="L93" s="17">
        <v>85</v>
      </c>
      <c r="M93" s="17">
        <f t="shared" si="15"/>
        <v>255</v>
      </c>
      <c r="N93" s="17">
        <v>3</v>
      </c>
      <c r="O93" s="17">
        <v>3</v>
      </c>
      <c r="P93" s="17">
        <v>1</v>
      </c>
      <c r="Q93" s="17" t="s">
        <v>0</v>
      </c>
      <c r="R93" s="17">
        <v>1</v>
      </c>
      <c r="T93" s="17">
        <v>3</v>
      </c>
      <c r="U93" s="17">
        <v>3</v>
      </c>
      <c r="V93" s="17">
        <v>1</v>
      </c>
      <c r="X93" s="17">
        <v>1</v>
      </c>
      <c r="Y93" s="44"/>
      <c r="Z93" s="44" t="s">
        <v>179</v>
      </c>
      <c r="AA93" s="45">
        <v>0</v>
      </c>
    </row>
    <row r="94" spans="1:928" ht="15" customHeight="1" x14ac:dyDescent="0.3">
      <c r="A94" s="6">
        <v>14</v>
      </c>
      <c r="B94" s="25">
        <v>92</v>
      </c>
      <c r="C94" s="57" t="s">
        <v>23</v>
      </c>
      <c r="D94" s="17">
        <v>2016</v>
      </c>
      <c r="E94" s="19">
        <v>21</v>
      </c>
      <c r="F94" s="17">
        <v>2</v>
      </c>
      <c r="G94" s="17">
        <v>1.8</v>
      </c>
      <c r="H94" s="17">
        <v>79</v>
      </c>
      <c r="J94" s="17" t="s">
        <v>165</v>
      </c>
      <c r="K94" s="17" t="s">
        <v>46</v>
      </c>
      <c r="L94" s="17">
        <v>85</v>
      </c>
      <c r="M94" s="17">
        <f t="shared" si="15"/>
        <v>255</v>
      </c>
      <c r="N94" s="17">
        <v>3</v>
      </c>
      <c r="O94" s="17">
        <v>3</v>
      </c>
      <c r="P94" s="17">
        <v>1</v>
      </c>
      <c r="R94" s="17">
        <v>1</v>
      </c>
      <c r="T94" s="17">
        <v>3</v>
      </c>
      <c r="U94" s="17">
        <v>3</v>
      </c>
      <c r="V94" s="17">
        <v>4</v>
      </c>
      <c r="X94" s="17">
        <v>1</v>
      </c>
      <c r="Y94" s="44"/>
      <c r="Z94" s="44" t="s">
        <v>179</v>
      </c>
      <c r="AA94" s="45">
        <v>0</v>
      </c>
    </row>
    <row r="95" spans="1:928" ht="15" customHeight="1" x14ac:dyDescent="0.3">
      <c r="A95" s="6">
        <v>14</v>
      </c>
      <c r="B95" s="18">
        <v>93</v>
      </c>
      <c r="C95" s="57" t="s">
        <v>23</v>
      </c>
      <c r="D95" s="17">
        <v>2016</v>
      </c>
      <c r="E95" s="19">
        <v>21</v>
      </c>
      <c r="F95" s="17">
        <v>2</v>
      </c>
      <c r="G95" s="17">
        <v>1.8</v>
      </c>
      <c r="H95" s="17">
        <v>79</v>
      </c>
      <c r="J95" s="17" t="s">
        <v>165</v>
      </c>
      <c r="K95" s="17" t="s">
        <v>46</v>
      </c>
      <c r="L95" s="17">
        <v>85</v>
      </c>
      <c r="M95" s="17">
        <f t="shared" si="15"/>
        <v>255</v>
      </c>
      <c r="N95" s="17">
        <v>3</v>
      </c>
      <c r="O95" s="17">
        <v>3</v>
      </c>
      <c r="P95" s="17">
        <v>1</v>
      </c>
      <c r="R95" s="17">
        <v>1</v>
      </c>
      <c r="T95" s="17">
        <v>3</v>
      </c>
      <c r="U95" s="17">
        <v>3</v>
      </c>
      <c r="V95" s="17">
        <v>7</v>
      </c>
      <c r="X95" s="17">
        <v>1</v>
      </c>
      <c r="Y95" s="44"/>
      <c r="Z95" s="44" t="s">
        <v>179</v>
      </c>
      <c r="AA95" s="45">
        <v>0</v>
      </c>
    </row>
    <row r="96" spans="1:928" s="47" customFormat="1" ht="15" customHeight="1" thickBot="1" x14ac:dyDescent="0.35">
      <c r="A96" s="47">
        <v>14</v>
      </c>
      <c r="B96" s="47">
        <v>94</v>
      </c>
      <c r="C96" s="64" t="s">
        <v>23</v>
      </c>
      <c r="D96" s="48">
        <v>2016</v>
      </c>
      <c r="E96" s="49">
        <v>21</v>
      </c>
      <c r="F96" s="48">
        <v>2</v>
      </c>
      <c r="G96" s="48">
        <v>1.8</v>
      </c>
      <c r="H96" s="48">
        <v>79</v>
      </c>
      <c r="I96" s="48"/>
      <c r="J96" s="48" t="s">
        <v>165</v>
      </c>
      <c r="K96" s="48" t="s">
        <v>46</v>
      </c>
      <c r="L96" s="48">
        <v>85</v>
      </c>
      <c r="M96" s="48">
        <f t="shared" si="15"/>
        <v>255</v>
      </c>
      <c r="N96" s="48">
        <v>3</v>
      </c>
      <c r="O96" s="48">
        <v>3</v>
      </c>
      <c r="P96" s="48">
        <v>1</v>
      </c>
      <c r="Q96" s="48" t="s">
        <v>0</v>
      </c>
      <c r="R96" s="48">
        <v>1</v>
      </c>
      <c r="S96" s="48"/>
      <c r="T96" s="48">
        <v>3</v>
      </c>
      <c r="U96" s="48">
        <v>3</v>
      </c>
      <c r="V96" s="48">
        <v>10</v>
      </c>
      <c r="W96" s="48"/>
      <c r="X96" s="48">
        <v>1</v>
      </c>
      <c r="Y96" s="50"/>
      <c r="Z96" s="50" t="s">
        <v>179</v>
      </c>
      <c r="AA96" s="51">
        <v>0</v>
      </c>
      <c r="AB96" s="48"/>
      <c r="AC96" s="48"/>
      <c r="AD96" s="48"/>
      <c r="AE96" s="48"/>
      <c r="AF96" s="48"/>
      <c r="AG96" s="48"/>
      <c r="AH96" s="48"/>
      <c r="AI96" s="48"/>
      <c r="AJ96" s="48"/>
      <c r="AK96" s="48"/>
      <c r="AL96" s="48"/>
      <c r="AM96" s="48"/>
      <c r="AN96" s="48"/>
      <c r="AO96" s="48"/>
      <c r="AP96" s="48"/>
      <c r="AQ96" s="48"/>
      <c r="AR96" s="48"/>
      <c r="AS96" s="48"/>
      <c r="AT96" s="48"/>
      <c r="AU96" s="48"/>
      <c r="AV96" s="48"/>
      <c r="AW96" s="48"/>
      <c r="AX96" s="48"/>
      <c r="AY96" s="48"/>
      <c r="AZ96" s="48"/>
      <c r="BA96" s="48"/>
      <c r="BB96" s="48"/>
      <c r="BC96" s="48"/>
      <c r="BD96" s="48"/>
      <c r="BE96" s="48"/>
      <c r="BF96" s="48"/>
      <c r="BG96" s="48"/>
      <c r="BH96" s="48"/>
      <c r="BI96" s="48"/>
      <c r="BJ96" s="48"/>
      <c r="BK96" s="48"/>
      <c r="BL96" s="48"/>
      <c r="BM96" s="48"/>
      <c r="BN96" s="48"/>
      <c r="BO96" s="48"/>
      <c r="BP96" s="48"/>
      <c r="BQ96" s="48"/>
      <c r="BR96" s="48"/>
      <c r="BS96" s="48"/>
      <c r="BT96" s="48"/>
      <c r="BU96" s="48"/>
      <c r="BV96" s="48"/>
      <c r="BW96" s="48"/>
      <c r="BX96" s="48"/>
      <c r="BY96" s="48"/>
      <c r="BZ96" s="48"/>
      <c r="CA96" s="48"/>
      <c r="CB96" s="48"/>
      <c r="CC96" s="48"/>
      <c r="CD96" s="48"/>
      <c r="CE96" s="48"/>
      <c r="CF96" s="48"/>
      <c r="CG96" s="48"/>
      <c r="CH96" s="48"/>
      <c r="CI96" s="48"/>
      <c r="CJ96" s="48"/>
      <c r="CK96" s="48"/>
      <c r="CL96" s="48"/>
      <c r="CM96" s="48"/>
      <c r="CN96" s="48"/>
      <c r="CO96" s="48"/>
      <c r="CP96" s="48"/>
      <c r="CQ96" s="48"/>
      <c r="CR96" s="48"/>
      <c r="CS96" s="48"/>
      <c r="CT96" s="48"/>
      <c r="CU96" s="48"/>
      <c r="CV96" s="48"/>
      <c r="CW96" s="48"/>
      <c r="CX96" s="48"/>
      <c r="CY96" s="48"/>
      <c r="CZ96" s="48"/>
      <c r="DA96" s="48"/>
      <c r="DB96" s="48"/>
      <c r="DC96" s="48"/>
      <c r="DD96" s="48"/>
      <c r="DE96" s="48"/>
      <c r="DF96" s="48"/>
      <c r="DG96" s="48"/>
      <c r="DH96" s="48"/>
      <c r="DI96" s="48"/>
      <c r="DJ96" s="48"/>
      <c r="DK96" s="48"/>
      <c r="DL96" s="48"/>
      <c r="DM96" s="48"/>
      <c r="DN96" s="48"/>
      <c r="DO96" s="48"/>
      <c r="DP96" s="48"/>
      <c r="DQ96" s="48"/>
      <c r="DR96" s="48"/>
      <c r="DS96" s="48"/>
      <c r="DT96" s="48"/>
      <c r="DU96" s="48"/>
      <c r="DV96" s="48"/>
      <c r="DW96" s="48"/>
      <c r="DX96" s="48"/>
      <c r="DY96" s="48"/>
      <c r="DZ96" s="48"/>
      <c r="EA96" s="48"/>
      <c r="EB96" s="48"/>
      <c r="EC96" s="48"/>
      <c r="ED96" s="48"/>
      <c r="EE96" s="48"/>
      <c r="EF96" s="48"/>
      <c r="EG96" s="48"/>
      <c r="EH96" s="48"/>
      <c r="EI96" s="48"/>
      <c r="EJ96" s="48"/>
      <c r="EK96" s="48"/>
      <c r="EL96" s="48"/>
      <c r="EM96" s="48"/>
      <c r="EN96" s="48"/>
      <c r="EO96" s="48"/>
      <c r="EP96" s="48"/>
      <c r="EQ96" s="48"/>
      <c r="ER96" s="48"/>
      <c r="ES96" s="48"/>
      <c r="ET96" s="48"/>
      <c r="EU96" s="48"/>
      <c r="EV96" s="48"/>
      <c r="EW96" s="48"/>
      <c r="EX96" s="48"/>
      <c r="EY96" s="48"/>
      <c r="EZ96" s="48"/>
      <c r="FA96" s="48"/>
      <c r="FB96" s="48"/>
      <c r="FC96" s="48"/>
      <c r="FD96" s="48"/>
      <c r="FE96" s="48"/>
      <c r="FF96" s="48"/>
      <c r="FG96" s="48"/>
      <c r="FH96" s="48"/>
      <c r="FI96" s="48"/>
      <c r="FJ96" s="48"/>
      <c r="FK96" s="48"/>
      <c r="FL96" s="48"/>
      <c r="FM96" s="48"/>
      <c r="FN96" s="48"/>
      <c r="FO96" s="48"/>
      <c r="FP96" s="48"/>
      <c r="FQ96" s="48"/>
      <c r="FR96" s="48"/>
      <c r="FS96" s="48"/>
      <c r="FT96" s="48"/>
      <c r="FU96" s="48"/>
      <c r="FV96" s="48"/>
      <c r="FW96" s="48"/>
      <c r="FX96" s="48"/>
      <c r="FY96" s="48"/>
      <c r="FZ96" s="48"/>
      <c r="GA96" s="48"/>
      <c r="GB96" s="48"/>
      <c r="GC96" s="48"/>
      <c r="GD96" s="48"/>
      <c r="GE96" s="48"/>
      <c r="GF96" s="48"/>
      <c r="GG96" s="48"/>
      <c r="GH96" s="48"/>
      <c r="GI96" s="48"/>
      <c r="GJ96" s="48"/>
      <c r="GK96" s="48"/>
      <c r="GL96" s="48"/>
      <c r="GM96" s="48"/>
      <c r="GN96" s="48"/>
      <c r="GO96" s="48"/>
      <c r="GP96" s="48"/>
      <c r="GQ96" s="48"/>
      <c r="GR96" s="48"/>
      <c r="GS96" s="48"/>
      <c r="GT96" s="48"/>
      <c r="GU96" s="48"/>
      <c r="GV96" s="48"/>
      <c r="GW96" s="48"/>
      <c r="GX96" s="48"/>
      <c r="GY96" s="48"/>
      <c r="GZ96" s="48"/>
      <c r="HA96" s="48"/>
      <c r="HB96" s="48"/>
      <c r="HC96" s="48"/>
      <c r="HD96" s="48"/>
      <c r="HE96" s="48"/>
      <c r="HF96" s="48"/>
      <c r="HG96" s="48"/>
      <c r="HH96" s="48"/>
      <c r="HI96" s="48"/>
      <c r="HJ96" s="48"/>
      <c r="HK96" s="48"/>
      <c r="HL96" s="48"/>
      <c r="HM96" s="48"/>
      <c r="HN96" s="48"/>
      <c r="HO96" s="48"/>
      <c r="HP96" s="48"/>
      <c r="HQ96" s="48"/>
      <c r="HR96" s="48"/>
      <c r="HS96" s="48"/>
      <c r="HT96" s="48"/>
      <c r="HU96" s="48"/>
      <c r="HV96" s="48"/>
      <c r="HW96" s="48"/>
      <c r="HX96" s="48"/>
      <c r="HY96" s="48"/>
      <c r="HZ96" s="48"/>
      <c r="IA96" s="48"/>
      <c r="IB96" s="48"/>
      <c r="IC96" s="48"/>
      <c r="ID96" s="48"/>
      <c r="IE96" s="48"/>
      <c r="IF96" s="48"/>
      <c r="IG96" s="48"/>
      <c r="IH96" s="48"/>
      <c r="II96" s="48"/>
      <c r="IJ96" s="48"/>
      <c r="IK96" s="48"/>
      <c r="IL96" s="48"/>
      <c r="IM96" s="48"/>
      <c r="IN96" s="48"/>
      <c r="IO96" s="48"/>
      <c r="IP96" s="48"/>
      <c r="IQ96" s="48"/>
      <c r="IR96" s="48"/>
      <c r="IS96" s="48"/>
      <c r="IT96" s="48"/>
      <c r="IU96" s="48"/>
      <c r="IV96" s="48"/>
      <c r="IW96" s="48"/>
      <c r="IX96" s="48"/>
      <c r="IY96" s="48"/>
      <c r="IZ96" s="48"/>
      <c r="JA96" s="48"/>
      <c r="JB96" s="48"/>
      <c r="JC96" s="48"/>
      <c r="JD96" s="48"/>
      <c r="JE96" s="48"/>
      <c r="JF96" s="48"/>
      <c r="JG96" s="48"/>
      <c r="JH96" s="48"/>
      <c r="JI96" s="48"/>
      <c r="JJ96" s="48"/>
      <c r="JK96" s="48"/>
      <c r="JL96" s="48"/>
      <c r="JM96" s="48"/>
      <c r="JN96" s="48"/>
      <c r="JO96" s="48"/>
      <c r="JP96" s="48"/>
      <c r="JQ96" s="48"/>
      <c r="JR96" s="48"/>
      <c r="JS96" s="48"/>
      <c r="JT96" s="48"/>
      <c r="JU96" s="48"/>
      <c r="JV96" s="48"/>
      <c r="JW96" s="48"/>
      <c r="JX96" s="48"/>
      <c r="JY96" s="48"/>
      <c r="JZ96" s="48"/>
      <c r="KA96" s="48"/>
      <c r="KB96" s="48"/>
      <c r="KC96" s="48"/>
      <c r="KD96" s="48"/>
      <c r="KE96" s="48"/>
      <c r="KF96" s="48"/>
      <c r="KG96" s="48"/>
      <c r="KH96" s="48"/>
      <c r="KI96" s="48"/>
      <c r="KJ96" s="48"/>
      <c r="KK96" s="48"/>
      <c r="KL96" s="48"/>
      <c r="KM96" s="48"/>
      <c r="KN96" s="48"/>
      <c r="KO96" s="48"/>
      <c r="KP96" s="48"/>
      <c r="KQ96" s="48"/>
      <c r="KR96" s="48"/>
      <c r="KS96" s="48"/>
      <c r="KT96" s="48"/>
      <c r="KU96" s="48"/>
      <c r="KV96" s="48"/>
      <c r="KW96" s="48"/>
      <c r="KX96" s="48"/>
      <c r="KY96" s="48"/>
      <c r="KZ96" s="48"/>
      <c r="LA96" s="48"/>
      <c r="LB96" s="48"/>
      <c r="LC96" s="48"/>
      <c r="LD96" s="48"/>
      <c r="LE96" s="48"/>
      <c r="LF96" s="48"/>
      <c r="LG96" s="48"/>
      <c r="LH96" s="48"/>
      <c r="LI96" s="48"/>
      <c r="LJ96" s="48"/>
      <c r="LK96" s="48"/>
      <c r="LL96" s="48"/>
      <c r="LM96" s="48"/>
      <c r="LN96" s="48"/>
      <c r="LO96" s="48"/>
      <c r="LP96" s="48"/>
      <c r="LQ96" s="48"/>
      <c r="LR96" s="48"/>
      <c r="LS96" s="48"/>
      <c r="LT96" s="48"/>
      <c r="LU96" s="48"/>
      <c r="LV96" s="48"/>
      <c r="LW96" s="48"/>
      <c r="LX96" s="48"/>
      <c r="LY96" s="48"/>
      <c r="LZ96" s="48"/>
      <c r="MA96" s="48"/>
      <c r="MB96" s="48"/>
      <c r="MC96" s="48"/>
      <c r="MD96" s="48"/>
      <c r="ME96" s="48"/>
      <c r="MF96" s="48"/>
      <c r="MG96" s="48"/>
      <c r="MH96" s="48"/>
      <c r="MI96" s="48"/>
      <c r="MJ96" s="48"/>
      <c r="MK96" s="48"/>
      <c r="ML96" s="48"/>
      <c r="MM96" s="48"/>
      <c r="MN96" s="48"/>
      <c r="MO96" s="48"/>
      <c r="MP96" s="48"/>
      <c r="MQ96" s="48"/>
      <c r="MR96" s="48"/>
      <c r="MS96" s="48"/>
      <c r="MT96" s="48"/>
      <c r="MU96" s="48"/>
      <c r="MV96" s="48"/>
      <c r="MW96" s="48"/>
      <c r="MX96" s="48"/>
      <c r="MY96" s="48"/>
      <c r="MZ96" s="48"/>
      <c r="NA96" s="48"/>
      <c r="NB96" s="48"/>
      <c r="NC96" s="48"/>
      <c r="ND96" s="48"/>
      <c r="NE96" s="48"/>
      <c r="NF96" s="48"/>
      <c r="NG96" s="48"/>
      <c r="NH96" s="48"/>
      <c r="NI96" s="48"/>
      <c r="NJ96" s="48"/>
      <c r="NK96" s="48"/>
      <c r="NL96" s="48"/>
      <c r="NM96" s="48"/>
      <c r="NN96" s="48"/>
      <c r="NO96" s="48"/>
      <c r="NP96" s="48"/>
      <c r="NQ96" s="48"/>
      <c r="NR96" s="48"/>
      <c r="NS96" s="48"/>
      <c r="NT96" s="48"/>
      <c r="NU96" s="48"/>
      <c r="NV96" s="48"/>
      <c r="NW96" s="48"/>
      <c r="NX96" s="48"/>
      <c r="NY96" s="48"/>
      <c r="NZ96" s="48"/>
      <c r="OA96" s="48"/>
      <c r="OB96" s="48"/>
      <c r="OC96" s="48"/>
      <c r="OD96" s="48"/>
      <c r="OE96" s="48"/>
      <c r="OF96" s="48"/>
      <c r="OG96" s="48"/>
      <c r="OH96" s="48"/>
      <c r="OI96" s="48"/>
      <c r="OJ96" s="48"/>
      <c r="OK96" s="48"/>
      <c r="OL96" s="48"/>
      <c r="OM96" s="48"/>
      <c r="ON96" s="48"/>
      <c r="OO96" s="48"/>
      <c r="OP96" s="48"/>
      <c r="OQ96" s="48"/>
      <c r="OR96" s="48"/>
      <c r="OS96" s="48"/>
      <c r="OT96" s="48"/>
      <c r="OU96" s="48"/>
      <c r="OV96" s="48"/>
      <c r="OW96" s="48"/>
      <c r="OX96" s="48"/>
      <c r="OY96" s="48"/>
      <c r="OZ96" s="48"/>
      <c r="PA96" s="48"/>
      <c r="PB96" s="48"/>
      <c r="PC96" s="48"/>
      <c r="PD96" s="48"/>
      <c r="PE96" s="48"/>
      <c r="PF96" s="48"/>
      <c r="PG96" s="48"/>
      <c r="PH96" s="48"/>
      <c r="PI96" s="48"/>
      <c r="PJ96" s="48"/>
      <c r="PK96" s="48"/>
      <c r="PL96" s="48"/>
      <c r="PM96" s="48"/>
      <c r="PN96" s="48"/>
      <c r="PO96" s="48"/>
      <c r="PP96" s="48"/>
      <c r="PQ96" s="48"/>
      <c r="PR96" s="48"/>
      <c r="PS96" s="48"/>
      <c r="PT96" s="48"/>
      <c r="PU96" s="48"/>
      <c r="PV96" s="48"/>
      <c r="PW96" s="48"/>
      <c r="PX96" s="48"/>
      <c r="PY96" s="48"/>
      <c r="PZ96" s="48"/>
      <c r="QA96" s="48"/>
      <c r="QB96" s="48"/>
      <c r="QC96" s="48"/>
      <c r="QD96" s="48"/>
      <c r="QE96" s="48"/>
      <c r="QF96" s="48"/>
      <c r="QG96" s="48"/>
      <c r="QH96" s="48"/>
      <c r="QI96" s="48"/>
      <c r="QJ96" s="48"/>
      <c r="QK96" s="48"/>
      <c r="QL96" s="48"/>
      <c r="QM96" s="48"/>
      <c r="QN96" s="48"/>
      <c r="QO96" s="48"/>
      <c r="QP96" s="48"/>
      <c r="QQ96" s="48"/>
      <c r="QR96" s="48"/>
      <c r="QS96" s="48"/>
      <c r="QT96" s="48"/>
      <c r="QU96" s="48"/>
      <c r="QV96" s="48"/>
      <c r="QW96" s="48"/>
      <c r="QX96" s="48"/>
      <c r="QY96" s="48"/>
      <c r="QZ96" s="48"/>
      <c r="RA96" s="48"/>
      <c r="RB96" s="48"/>
      <c r="RC96" s="48"/>
      <c r="RD96" s="48"/>
      <c r="RE96" s="48"/>
      <c r="RF96" s="48"/>
      <c r="RG96" s="48"/>
      <c r="RH96" s="48"/>
      <c r="RI96" s="48"/>
      <c r="RJ96" s="48"/>
      <c r="RK96" s="48"/>
      <c r="RL96" s="48"/>
      <c r="RM96" s="48"/>
      <c r="RN96" s="48"/>
      <c r="RO96" s="48"/>
      <c r="RP96" s="48"/>
      <c r="RQ96" s="48"/>
      <c r="RR96" s="48"/>
      <c r="RS96" s="48"/>
      <c r="RT96" s="48"/>
      <c r="RU96" s="48"/>
      <c r="RV96" s="48"/>
      <c r="RW96" s="48"/>
      <c r="RX96" s="48"/>
      <c r="RY96" s="48"/>
      <c r="RZ96" s="48"/>
      <c r="SA96" s="48"/>
      <c r="SB96" s="48"/>
      <c r="SC96" s="48"/>
      <c r="SD96" s="48"/>
      <c r="SE96" s="48"/>
      <c r="SF96" s="48"/>
      <c r="SG96" s="48"/>
      <c r="SH96" s="48"/>
      <c r="SI96" s="48"/>
      <c r="SJ96" s="48"/>
      <c r="SK96" s="48"/>
      <c r="SL96" s="48"/>
      <c r="SM96" s="48"/>
      <c r="SN96" s="48"/>
      <c r="SO96" s="48"/>
      <c r="SP96" s="48"/>
      <c r="SQ96" s="48"/>
      <c r="SR96" s="48"/>
      <c r="SS96" s="48"/>
      <c r="ST96" s="48"/>
      <c r="SU96" s="48"/>
      <c r="SV96" s="48"/>
      <c r="SW96" s="48"/>
      <c r="SX96" s="48"/>
      <c r="SY96" s="48"/>
      <c r="SZ96" s="48"/>
      <c r="TA96" s="48"/>
      <c r="TB96" s="48"/>
      <c r="TC96" s="48"/>
      <c r="TD96" s="48"/>
      <c r="TE96" s="48"/>
      <c r="TF96" s="48"/>
      <c r="TG96" s="48"/>
      <c r="TH96" s="48"/>
      <c r="TI96" s="48"/>
      <c r="TJ96" s="48"/>
      <c r="TK96" s="48"/>
      <c r="TL96" s="48"/>
      <c r="TM96" s="48"/>
      <c r="TN96" s="48"/>
      <c r="TO96" s="48"/>
      <c r="TP96" s="48"/>
      <c r="TQ96" s="48"/>
      <c r="TR96" s="48"/>
      <c r="TS96" s="48"/>
      <c r="TT96" s="48"/>
      <c r="TU96" s="48"/>
      <c r="TV96" s="48"/>
      <c r="TW96" s="48"/>
      <c r="TX96" s="48"/>
      <c r="TY96" s="48"/>
      <c r="TZ96" s="48"/>
      <c r="UA96" s="48"/>
      <c r="UB96" s="48"/>
      <c r="UC96" s="48"/>
      <c r="UD96" s="48"/>
      <c r="UE96" s="48"/>
      <c r="UF96" s="48"/>
      <c r="UG96" s="48"/>
      <c r="UH96" s="48"/>
      <c r="UI96" s="48"/>
      <c r="UJ96" s="48"/>
      <c r="UK96" s="48"/>
      <c r="UL96" s="48"/>
      <c r="UM96" s="48"/>
      <c r="UN96" s="48"/>
      <c r="UO96" s="48"/>
      <c r="UP96" s="48"/>
      <c r="UQ96" s="48"/>
      <c r="UR96" s="48"/>
      <c r="US96" s="48"/>
      <c r="UT96" s="48"/>
      <c r="UU96" s="48"/>
      <c r="UV96" s="48"/>
      <c r="UW96" s="48"/>
      <c r="UX96" s="48"/>
      <c r="UY96" s="48"/>
      <c r="UZ96" s="48"/>
      <c r="VA96" s="48"/>
      <c r="VB96" s="48"/>
      <c r="VC96" s="48"/>
      <c r="VD96" s="48"/>
      <c r="VE96" s="48"/>
      <c r="VF96" s="48"/>
      <c r="VG96" s="48"/>
      <c r="VH96" s="48"/>
      <c r="VI96" s="48"/>
      <c r="VJ96" s="48"/>
      <c r="VK96" s="48"/>
      <c r="VL96" s="48"/>
      <c r="VM96" s="48"/>
      <c r="VN96" s="48"/>
      <c r="VO96" s="48"/>
      <c r="VP96" s="48"/>
      <c r="VQ96" s="48"/>
      <c r="VR96" s="48"/>
      <c r="VS96" s="48"/>
      <c r="VT96" s="48"/>
      <c r="VU96" s="48"/>
      <c r="VV96" s="48"/>
      <c r="VW96" s="48"/>
      <c r="VX96" s="48"/>
      <c r="VY96" s="48"/>
      <c r="VZ96" s="48"/>
      <c r="WA96" s="48"/>
      <c r="WB96" s="48"/>
      <c r="WC96" s="48"/>
      <c r="WD96" s="48"/>
      <c r="WE96" s="48"/>
      <c r="WF96" s="48"/>
      <c r="WG96" s="48"/>
      <c r="WH96" s="48"/>
      <c r="WI96" s="48"/>
      <c r="WJ96" s="48"/>
      <c r="WK96" s="48"/>
      <c r="WL96" s="48"/>
      <c r="WM96" s="48"/>
      <c r="WN96" s="48"/>
      <c r="WO96" s="48"/>
      <c r="WP96" s="48"/>
      <c r="WQ96" s="48"/>
      <c r="WR96" s="48"/>
      <c r="WS96" s="48"/>
      <c r="WT96" s="48"/>
      <c r="WU96" s="48"/>
      <c r="WV96" s="48"/>
      <c r="WW96" s="48"/>
      <c r="WX96" s="48"/>
      <c r="WY96" s="48"/>
      <c r="WZ96" s="48"/>
      <c r="XA96" s="48"/>
      <c r="XB96" s="48"/>
      <c r="XC96" s="48"/>
      <c r="XD96" s="48"/>
      <c r="XE96" s="48"/>
      <c r="XF96" s="48"/>
      <c r="XG96" s="48"/>
      <c r="XH96" s="48"/>
      <c r="XI96" s="48"/>
      <c r="XJ96" s="48"/>
      <c r="XK96" s="48"/>
      <c r="XL96" s="48"/>
      <c r="XM96" s="48"/>
      <c r="XN96" s="48"/>
      <c r="XO96" s="48"/>
      <c r="XP96" s="48"/>
      <c r="XQ96" s="48"/>
      <c r="XR96" s="48"/>
      <c r="XS96" s="48"/>
      <c r="XT96" s="48"/>
      <c r="XU96" s="48"/>
      <c r="XV96" s="48"/>
      <c r="XW96" s="48"/>
      <c r="XX96" s="48"/>
      <c r="XY96" s="48"/>
      <c r="XZ96" s="48"/>
      <c r="YA96" s="48"/>
      <c r="YB96" s="48"/>
      <c r="YC96" s="48"/>
      <c r="YD96" s="48"/>
      <c r="YE96" s="48"/>
      <c r="YF96" s="48"/>
      <c r="YG96" s="48"/>
      <c r="YH96" s="48"/>
      <c r="YI96" s="48"/>
      <c r="YJ96" s="48"/>
      <c r="YK96" s="48"/>
      <c r="YL96" s="48"/>
      <c r="YM96" s="48"/>
      <c r="YN96" s="48"/>
      <c r="YO96" s="48"/>
      <c r="YP96" s="48"/>
      <c r="YQ96" s="48"/>
      <c r="YR96" s="48"/>
      <c r="YS96" s="48"/>
      <c r="YT96" s="48"/>
      <c r="YU96" s="48"/>
      <c r="YV96" s="48"/>
      <c r="YW96" s="48"/>
      <c r="YX96" s="48"/>
      <c r="YY96" s="48"/>
      <c r="YZ96" s="48"/>
      <c r="ZA96" s="48"/>
      <c r="ZB96" s="48"/>
      <c r="ZC96" s="48"/>
      <c r="ZD96" s="48"/>
      <c r="ZE96" s="48"/>
      <c r="ZF96" s="48"/>
      <c r="ZG96" s="48"/>
      <c r="ZH96" s="48"/>
      <c r="ZI96" s="48"/>
      <c r="ZJ96" s="48"/>
      <c r="ZK96" s="48"/>
      <c r="ZL96" s="48"/>
      <c r="ZM96" s="48"/>
      <c r="ZN96" s="48"/>
      <c r="ZO96" s="48"/>
      <c r="ZP96" s="48"/>
      <c r="ZQ96" s="48"/>
      <c r="ZR96" s="48"/>
      <c r="ZS96" s="48"/>
      <c r="ZT96" s="48"/>
      <c r="ZU96" s="48"/>
      <c r="ZV96" s="48"/>
      <c r="ZW96" s="48"/>
      <c r="ZX96" s="48"/>
      <c r="ZY96" s="48"/>
      <c r="ZZ96" s="48"/>
      <c r="AAA96" s="48"/>
      <c r="AAB96" s="48"/>
      <c r="AAC96" s="48"/>
      <c r="AAD96" s="48"/>
      <c r="AAE96" s="48"/>
      <c r="AAF96" s="48"/>
      <c r="AAG96" s="48"/>
      <c r="AAH96" s="48"/>
      <c r="AAI96" s="48"/>
      <c r="AAJ96" s="48"/>
      <c r="AAK96" s="48"/>
      <c r="AAL96" s="48"/>
      <c r="AAM96" s="48"/>
      <c r="AAN96" s="48"/>
      <c r="AAO96" s="48"/>
      <c r="AAP96" s="48"/>
      <c r="AAQ96" s="48"/>
      <c r="AAR96" s="48"/>
      <c r="AAS96" s="48"/>
      <c r="AAT96" s="48"/>
      <c r="AAU96" s="48"/>
      <c r="AAV96" s="48"/>
      <c r="AAW96" s="48"/>
      <c r="AAX96" s="48"/>
      <c r="AAY96" s="48"/>
      <c r="AAZ96" s="48"/>
      <c r="ABA96" s="48"/>
      <c r="ABB96" s="48"/>
      <c r="ABC96" s="48"/>
      <c r="ABD96" s="48"/>
      <c r="ABE96" s="48"/>
      <c r="ABF96" s="48"/>
      <c r="ABG96" s="48"/>
      <c r="ABH96" s="48"/>
      <c r="ABI96" s="48"/>
      <c r="ABJ96" s="48"/>
      <c r="ABK96" s="48"/>
      <c r="ABL96" s="48"/>
      <c r="ABM96" s="48"/>
      <c r="ABN96" s="48"/>
      <c r="ABO96" s="48"/>
      <c r="ABP96" s="48"/>
      <c r="ABQ96" s="48"/>
      <c r="ABR96" s="48"/>
      <c r="ABS96" s="48"/>
      <c r="ABT96" s="48"/>
      <c r="ABU96" s="48"/>
      <c r="ABV96" s="48"/>
      <c r="ABW96" s="48"/>
      <c r="ABX96" s="48"/>
      <c r="ABY96" s="48"/>
      <c r="ABZ96" s="48"/>
      <c r="ACA96" s="48"/>
      <c r="ACB96" s="48"/>
      <c r="ACC96" s="48"/>
      <c r="ACD96" s="48"/>
      <c r="ACE96" s="48"/>
      <c r="ACF96" s="48"/>
      <c r="ACG96" s="48"/>
      <c r="ACH96" s="48"/>
      <c r="ACI96" s="48"/>
      <c r="ACJ96" s="48"/>
      <c r="ACK96" s="48"/>
      <c r="ACL96" s="48"/>
      <c r="ACM96" s="48"/>
      <c r="ACN96" s="48"/>
      <c r="ACO96" s="48"/>
      <c r="ACP96" s="48"/>
      <c r="ACQ96" s="48"/>
      <c r="ACR96" s="48"/>
      <c r="ACS96" s="48"/>
      <c r="ACT96" s="48"/>
      <c r="ACU96" s="48"/>
      <c r="ACV96" s="48"/>
      <c r="ACW96" s="48"/>
      <c r="ACX96" s="48"/>
      <c r="ACY96" s="48"/>
      <c r="ACZ96" s="48"/>
      <c r="ADA96" s="48"/>
      <c r="ADB96" s="48"/>
      <c r="ADC96" s="48"/>
      <c r="ADD96" s="48"/>
      <c r="ADE96" s="48"/>
      <c r="ADF96" s="48"/>
      <c r="ADG96" s="48"/>
      <c r="ADH96" s="48"/>
      <c r="ADI96" s="48"/>
      <c r="ADJ96" s="48"/>
      <c r="ADK96" s="48"/>
      <c r="ADL96" s="48"/>
      <c r="ADM96" s="48"/>
      <c r="ADN96" s="48"/>
      <c r="ADO96" s="48"/>
      <c r="ADP96" s="48"/>
      <c r="ADQ96" s="48"/>
      <c r="ADR96" s="48"/>
      <c r="ADS96" s="48"/>
      <c r="ADT96" s="48"/>
      <c r="ADU96" s="48"/>
      <c r="ADV96" s="48"/>
      <c r="ADW96" s="48"/>
      <c r="ADX96" s="48"/>
      <c r="ADY96" s="48"/>
      <c r="ADZ96" s="48"/>
      <c r="AEA96" s="48"/>
      <c r="AEB96" s="48"/>
      <c r="AEC96" s="48"/>
      <c r="AED96" s="48"/>
      <c r="AEE96" s="48"/>
      <c r="AEF96" s="48"/>
      <c r="AEG96" s="48"/>
      <c r="AEH96" s="48"/>
      <c r="AEI96" s="48"/>
      <c r="AEJ96" s="48"/>
      <c r="AEK96" s="48"/>
      <c r="AEL96" s="48"/>
      <c r="AEM96" s="48"/>
      <c r="AEN96" s="48"/>
      <c r="AEO96" s="48"/>
      <c r="AEP96" s="48"/>
      <c r="AEQ96" s="48"/>
      <c r="AER96" s="48"/>
      <c r="AES96" s="48"/>
      <c r="AET96" s="48"/>
      <c r="AEU96" s="48"/>
      <c r="AEV96" s="48"/>
      <c r="AEW96" s="48"/>
      <c r="AEX96" s="48"/>
      <c r="AEY96" s="48"/>
      <c r="AEZ96" s="48"/>
      <c r="AFA96" s="48"/>
      <c r="AFB96" s="48"/>
      <c r="AFC96" s="48"/>
      <c r="AFD96" s="48"/>
      <c r="AFE96" s="48"/>
      <c r="AFF96" s="48"/>
      <c r="AFG96" s="48"/>
      <c r="AFH96" s="48"/>
      <c r="AFI96" s="48"/>
      <c r="AFJ96" s="48"/>
      <c r="AFK96" s="48"/>
      <c r="AFL96" s="48"/>
      <c r="AFM96" s="48"/>
      <c r="AFN96" s="48"/>
      <c r="AFO96" s="48"/>
      <c r="AFP96" s="48"/>
      <c r="AFQ96" s="48"/>
      <c r="AFR96" s="48"/>
      <c r="AFS96" s="48"/>
      <c r="AFT96" s="48"/>
      <c r="AFU96" s="48"/>
      <c r="AFV96" s="48"/>
      <c r="AFW96" s="48"/>
      <c r="AFX96" s="48"/>
      <c r="AFY96" s="48"/>
      <c r="AFZ96" s="48"/>
      <c r="AGA96" s="48"/>
      <c r="AGB96" s="48"/>
      <c r="AGC96" s="48"/>
      <c r="AGD96" s="48"/>
      <c r="AGE96" s="48"/>
      <c r="AGF96" s="48"/>
      <c r="AGG96" s="48"/>
      <c r="AGH96" s="48"/>
      <c r="AGI96" s="48"/>
      <c r="AGJ96" s="48"/>
      <c r="AGK96" s="48"/>
      <c r="AGL96" s="48"/>
      <c r="AGM96" s="48"/>
      <c r="AGN96" s="48"/>
      <c r="AGO96" s="48"/>
      <c r="AGP96" s="48"/>
      <c r="AGQ96" s="48"/>
      <c r="AGR96" s="48"/>
      <c r="AGS96" s="48"/>
      <c r="AGT96" s="48"/>
      <c r="AGU96" s="48"/>
      <c r="AGV96" s="48"/>
      <c r="AGW96" s="48"/>
      <c r="AGX96" s="48"/>
      <c r="AGY96" s="48"/>
      <c r="AGZ96" s="48"/>
      <c r="AHA96" s="48"/>
      <c r="AHB96" s="48"/>
      <c r="AHC96" s="48"/>
      <c r="AHD96" s="48"/>
      <c r="AHE96" s="48"/>
      <c r="AHF96" s="48"/>
      <c r="AHG96" s="48"/>
      <c r="AHH96" s="48"/>
      <c r="AHI96" s="48"/>
      <c r="AHJ96" s="48"/>
      <c r="AHK96" s="48"/>
      <c r="AHL96" s="48"/>
      <c r="AHM96" s="48"/>
      <c r="AHN96" s="48"/>
      <c r="AHO96" s="48"/>
      <c r="AHP96" s="48"/>
      <c r="AHQ96" s="48"/>
      <c r="AHR96" s="48"/>
      <c r="AHS96" s="48"/>
      <c r="AHT96" s="48"/>
      <c r="AHU96" s="48"/>
      <c r="AHV96" s="48"/>
      <c r="AHW96" s="48"/>
      <c r="AHX96" s="48"/>
      <c r="AHY96" s="48"/>
      <c r="AHZ96" s="48"/>
      <c r="AIA96" s="48"/>
      <c r="AIB96" s="48"/>
      <c r="AIC96" s="48"/>
      <c r="AID96" s="48"/>
      <c r="AIE96" s="48"/>
      <c r="AIF96" s="48"/>
      <c r="AIG96" s="48"/>
      <c r="AIH96" s="48"/>
      <c r="AII96" s="48"/>
      <c r="AIJ96" s="48"/>
      <c r="AIK96" s="48"/>
      <c r="AIL96" s="48"/>
      <c r="AIM96" s="48"/>
      <c r="AIN96" s="48"/>
      <c r="AIO96" s="48"/>
      <c r="AIP96" s="48"/>
      <c r="AIQ96" s="48"/>
      <c r="AIR96" s="48"/>
    </row>
    <row r="97" spans="1:928" ht="15" customHeight="1" thickTop="1" x14ac:dyDescent="0.3">
      <c r="A97" s="6">
        <v>15</v>
      </c>
      <c r="B97" s="25">
        <v>95</v>
      </c>
      <c r="C97" s="66" t="s">
        <v>24</v>
      </c>
      <c r="D97" s="17">
        <v>2018</v>
      </c>
      <c r="E97" s="19">
        <v>19.8</v>
      </c>
      <c r="F97" s="17">
        <v>2</v>
      </c>
      <c r="G97" s="17">
        <v>1.843</v>
      </c>
      <c r="H97" s="17">
        <v>84.2</v>
      </c>
      <c r="I97" s="17">
        <v>18</v>
      </c>
      <c r="J97" s="17" t="s">
        <v>172</v>
      </c>
      <c r="K97" s="17" t="s">
        <v>47</v>
      </c>
      <c r="L97" s="17">
        <v>50</v>
      </c>
      <c r="M97" s="17">
        <f>N97*L97</f>
        <v>1500</v>
      </c>
      <c r="N97" s="17">
        <f>O97*P97</f>
        <v>30</v>
      </c>
      <c r="O97" s="17">
        <v>10</v>
      </c>
      <c r="P97" s="17">
        <v>3</v>
      </c>
      <c r="Q97" s="17">
        <v>2</v>
      </c>
      <c r="R97" s="17">
        <v>1</v>
      </c>
      <c r="T97" s="17">
        <v>2</v>
      </c>
      <c r="V97" s="17">
        <v>0.25</v>
      </c>
      <c r="W97" s="17">
        <v>1</v>
      </c>
      <c r="X97" s="17">
        <v>1</v>
      </c>
      <c r="Y97" s="44">
        <v>1</v>
      </c>
      <c r="Z97" s="44" t="s">
        <v>180</v>
      </c>
      <c r="AA97" s="45">
        <v>0</v>
      </c>
    </row>
    <row r="98" spans="1:928" ht="15" customHeight="1" x14ac:dyDescent="0.3">
      <c r="A98" s="6">
        <v>15</v>
      </c>
      <c r="B98" s="25">
        <v>96</v>
      </c>
      <c r="C98" s="66" t="s">
        <v>24</v>
      </c>
      <c r="D98" s="17">
        <v>2018</v>
      </c>
      <c r="E98" s="19">
        <v>19.8</v>
      </c>
      <c r="F98" s="17">
        <v>2</v>
      </c>
      <c r="G98" s="17">
        <v>1.843</v>
      </c>
      <c r="H98" s="17">
        <v>84.2</v>
      </c>
      <c r="J98" s="17" t="s">
        <v>172</v>
      </c>
      <c r="K98" s="17" t="s">
        <v>47</v>
      </c>
      <c r="L98" s="17">
        <v>50</v>
      </c>
      <c r="M98" s="17">
        <f t="shared" ref="M98:M108" si="16">N98*L98</f>
        <v>1500</v>
      </c>
      <c r="N98" s="17">
        <f t="shared" ref="N98:N108" si="17">O98*P98</f>
        <v>30</v>
      </c>
      <c r="O98" s="17">
        <v>10</v>
      </c>
      <c r="P98" s="17">
        <v>3</v>
      </c>
      <c r="Q98" s="17">
        <v>2</v>
      </c>
      <c r="R98" s="17">
        <v>1</v>
      </c>
      <c r="T98" s="17">
        <v>2</v>
      </c>
      <c r="V98" s="17">
        <v>4</v>
      </c>
      <c r="W98" s="17">
        <v>1</v>
      </c>
      <c r="X98" s="17">
        <v>1</v>
      </c>
      <c r="Y98" s="44">
        <v>1</v>
      </c>
      <c r="Z98" s="44" t="s">
        <v>180</v>
      </c>
      <c r="AA98" s="45">
        <v>0</v>
      </c>
    </row>
    <row r="99" spans="1:928" ht="15" customHeight="1" x14ac:dyDescent="0.3">
      <c r="A99" s="6">
        <v>15</v>
      </c>
      <c r="B99" s="18">
        <v>97</v>
      </c>
      <c r="C99" s="66" t="s">
        <v>24</v>
      </c>
      <c r="D99" s="17">
        <v>2018</v>
      </c>
      <c r="E99" s="19">
        <v>19.8</v>
      </c>
      <c r="F99" s="17">
        <v>2</v>
      </c>
      <c r="G99" s="17">
        <v>1.843</v>
      </c>
      <c r="H99" s="17">
        <v>84.2</v>
      </c>
      <c r="J99" s="17" t="s">
        <v>172</v>
      </c>
      <c r="K99" s="17" t="s">
        <v>47</v>
      </c>
      <c r="L99" s="17">
        <v>50</v>
      </c>
      <c r="M99" s="17">
        <f t="shared" si="16"/>
        <v>1500</v>
      </c>
      <c r="N99" s="17">
        <f t="shared" si="17"/>
        <v>30</v>
      </c>
      <c r="O99" s="17">
        <v>10</v>
      </c>
      <c r="P99" s="17">
        <v>3</v>
      </c>
      <c r="Q99" s="17">
        <v>2</v>
      </c>
      <c r="R99" s="17">
        <v>1</v>
      </c>
      <c r="T99" s="17">
        <v>2</v>
      </c>
      <c r="V99" s="17">
        <v>8</v>
      </c>
      <c r="W99" s="17">
        <v>1</v>
      </c>
      <c r="X99" s="17">
        <v>1</v>
      </c>
      <c r="Y99" s="44">
        <v>1</v>
      </c>
      <c r="Z99" s="44" t="s">
        <v>180</v>
      </c>
      <c r="AA99" s="45">
        <v>0</v>
      </c>
    </row>
    <row r="100" spans="1:928" ht="15" customHeight="1" x14ac:dyDescent="0.3">
      <c r="A100" s="6">
        <v>15</v>
      </c>
      <c r="B100" s="25">
        <v>98</v>
      </c>
      <c r="C100" s="66" t="s">
        <v>24</v>
      </c>
      <c r="D100" s="17">
        <v>2018</v>
      </c>
      <c r="E100" s="19">
        <v>19.8</v>
      </c>
      <c r="F100" s="17">
        <v>2</v>
      </c>
      <c r="G100" s="17">
        <v>1.843</v>
      </c>
      <c r="H100" s="17">
        <v>84.2</v>
      </c>
      <c r="J100" s="17" t="s">
        <v>172</v>
      </c>
      <c r="K100" s="17" t="s">
        <v>47</v>
      </c>
      <c r="L100" s="17">
        <v>85</v>
      </c>
      <c r="M100" s="17">
        <f t="shared" si="16"/>
        <v>1530</v>
      </c>
      <c r="N100" s="17">
        <f t="shared" si="17"/>
        <v>18</v>
      </c>
      <c r="O100" s="17">
        <v>6</v>
      </c>
      <c r="P100" s="17">
        <v>3</v>
      </c>
      <c r="Q100" s="17">
        <v>2</v>
      </c>
      <c r="R100" s="17">
        <v>1</v>
      </c>
      <c r="T100" s="17">
        <v>2</v>
      </c>
      <c r="V100" s="17">
        <v>0.25</v>
      </c>
      <c r="W100" s="17">
        <v>1</v>
      </c>
      <c r="X100" s="17">
        <v>1</v>
      </c>
      <c r="Y100" s="44">
        <v>1</v>
      </c>
      <c r="Z100" s="44" t="s">
        <v>180</v>
      </c>
      <c r="AA100" s="45">
        <v>0</v>
      </c>
    </row>
    <row r="101" spans="1:928" ht="15" customHeight="1" x14ac:dyDescent="0.3">
      <c r="A101" s="6">
        <v>15</v>
      </c>
      <c r="B101" s="25">
        <v>99</v>
      </c>
      <c r="C101" s="66" t="s">
        <v>24</v>
      </c>
      <c r="D101" s="17">
        <v>2018</v>
      </c>
      <c r="E101" s="19">
        <v>19.8</v>
      </c>
      <c r="F101" s="17">
        <v>2</v>
      </c>
      <c r="G101" s="17">
        <v>1.843</v>
      </c>
      <c r="H101" s="17">
        <v>84.2</v>
      </c>
      <c r="J101" s="17" t="s">
        <v>172</v>
      </c>
      <c r="K101" s="17" t="s">
        <v>47</v>
      </c>
      <c r="L101" s="17">
        <v>85</v>
      </c>
      <c r="M101" s="17">
        <f t="shared" si="16"/>
        <v>1530</v>
      </c>
      <c r="N101" s="17">
        <f t="shared" si="17"/>
        <v>18</v>
      </c>
      <c r="O101" s="17">
        <v>6</v>
      </c>
      <c r="P101" s="17">
        <v>3</v>
      </c>
      <c r="Q101" s="17">
        <v>2</v>
      </c>
      <c r="R101" s="17">
        <v>1</v>
      </c>
      <c r="T101" s="17">
        <v>2</v>
      </c>
      <c r="V101" s="17">
        <v>4</v>
      </c>
      <c r="W101" s="17">
        <v>1</v>
      </c>
      <c r="X101" s="17">
        <v>1</v>
      </c>
      <c r="Y101" s="44">
        <v>1</v>
      </c>
      <c r="Z101" s="44" t="s">
        <v>180</v>
      </c>
      <c r="AA101" s="45">
        <v>0</v>
      </c>
    </row>
    <row r="102" spans="1:928" ht="15" customHeight="1" x14ac:dyDescent="0.3">
      <c r="A102" s="6">
        <v>15</v>
      </c>
      <c r="B102" s="25">
        <v>100</v>
      </c>
      <c r="C102" s="66" t="s">
        <v>24</v>
      </c>
      <c r="D102" s="17">
        <v>2018</v>
      </c>
      <c r="E102" s="19">
        <v>19.8</v>
      </c>
      <c r="F102" s="17">
        <v>2</v>
      </c>
      <c r="G102" s="17">
        <v>1.843</v>
      </c>
      <c r="H102" s="17">
        <v>84.2</v>
      </c>
      <c r="J102" s="17" t="s">
        <v>172</v>
      </c>
      <c r="K102" s="17" t="s">
        <v>47</v>
      </c>
      <c r="L102" s="17">
        <v>85</v>
      </c>
      <c r="M102" s="17">
        <f t="shared" si="16"/>
        <v>1530</v>
      </c>
      <c r="N102" s="17">
        <f t="shared" si="17"/>
        <v>18</v>
      </c>
      <c r="O102" s="17">
        <v>6</v>
      </c>
      <c r="P102" s="17">
        <v>3</v>
      </c>
      <c r="Q102" s="17">
        <v>2</v>
      </c>
      <c r="R102" s="17">
        <v>1</v>
      </c>
      <c r="T102" s="17">
        <v>2</v>
      </c>
      <c r="V102" s="17">
        <v>8</v>
      </c>
      <c r="W102" s="17">
        <v>1</v>
      </c>
      <c r="X102" s="17">
        <v>1</v>
      </c>
      <c r="Y102" s="44">
        <v>1</v>
      </c>
      <c r="Z102" s="44" t="s">
        <v>180</v>
      </c>
      <c r="AA102" s="45">
        <v>0</v>
      </c>
    </row>
    <row r="103" spans="1:928" ht="15" customHeight="1" x14ac:dyDescent="0.3">
      <c r="A103" s="6">
        <v>15</v>
      </c>
      <c r="B103" s="18">
        <v>101</v>
      </c>
      <c r="C103" s="66" t="s">
        <v>24</v>
      </c>
      <c r="D103" s="17">
        <v>2018</v>
      </c>
      <c r="E103" s="19">
        <v>19.8</v>
      </c>
      <c r="F103" s="17">
        <v>2</v>
      </c>
      <c r="G103" s="17">
        <v>1.843</v>
      </c>
      <c r="H103" s="17">
        <v>84.2</v>
      </c>
      <c r="J103" s="17" t="s">
        <v>172</v>
      </c>
      <c r="K103" s="17" t="s">
        <v>47</v>
      </c>
      <c r="L103" s="17">
        <v>50</v>
      </c>
      <c r="M103" s="17">
        <f t="shared" si="16"/>
        <v>1500</v>
      </c>
      <c r="N103" s="17">
        <f t="shared" si="17"/>
        <v>30</v>
      </c>
      <c r="O103" s="17">
        <v>10</v>
      </c>
      <c r="P103" s="17">
        <v>3</v>
      </c>
      <c r="Q103" s="17">
        <v>2</v>
      </c>
      <c r="R103" s="17">
        <v>1</v>
      </c>
      <c r="T103" s="17">
        <v>2</v>
      </c>
      <c r="V103" s="17">
        <v>0.25</v>
      </c>
      <c r="W103" s="17">
        <v>1</v>
      </c>
      <c r="X103" s="17">
        <v>1</v>
      </c>
      <c r="Y103" s="44">
        <v>1</v>
      </c>
      <c r="Z103" s="44" t="s">
        <v>180</v>
      </c>
      <c r="AA103" s="45">
        <v>0</v>
      </c>
    </row>
    <row r="104" spans="1:928" ht="15" customHeight="1" x14ac:dyDescent="0.3">
      <c r="A104" s="6">
        <v>15</v>
      </c>
      <c r="B104" s="25">
        <v>102</v>
      </c>
      <c r="C104" s="66" t="s">
        <v>24</v>
      </c>
      <c r="D104" s="17">
        <v>2018</v>
      </c>
      <c r="E104" s="19">
        <v>19.8</v>
      </c>
      <c r="F104" s="17">
        <v>2</v>
      </c>
      <c r="G104" s="17">
        <v>1.843</v>
      </c>
      <c r="H104" s="17">
        <v>84.2</v>
      </c>
      <c r="J104" s="17" t="s">
        <v>172</v>
      </c>
      <c r="K104" s="17" t="s">
        <v>47</v>
      </c>
      <c r="L104" s="17">
        <v>50</v>
      </c>
      <c r="M104" s="17">
        <f t="shared" si="16"/>
        <v>1500</v>
      </c>
      <c r="N104" s="17">
        <f t="shared" si="17"/>
        <v>30</v>
      </c>
      <c r="O104" s="17">
        <v>10</v>
      </c>
      <c r="P104" s="17">
        <v>3</v>
      </c>
      <c r="Q104" s="17">
        <v>2</v>
      </c>
      <c r="R104" s="17">
        <v>1</v>
      </c>
      <c r="T104" s="17">
        <v>2</v>
      </c>
      <c r="V104" s="17">
        <v>4</v>
      </c>
      <c r="W104" s="17">
        <v>1</v>
      </c>
      <c r="X104" s="17">
        <v>1</v>
      </c>
      <c r="Y104" s="44">
        <v>1</v>
      </c>
      <c r="Z104" s="44" t="s">
        <v>180</v>
      </c>
      <c r="AA104" s="45">
        <v>0</v>
      </c>
    </row>
    <row r="105" spans="1:928" ht="15" customHeight="1" x14ac:dyDescent="0.3">
      <c r="A105" s="6">
        <v>15</v>
      </c>
      <c r="B105" s="25">
        <v>103</v>
      </c>
      <c r="C105" s="66" t="s">
        <v>24</v>
      </c>
      <c r="D105" s="17">
        <v>2018</v>
      </c>
      <c r="E105" s="19">
        <v>19.8</v>
      </c>
      <c r="F105" s="17">
        <v>2</v>
      </c>
      <c r="G105" s="17">
        <v>1.843</v>
      </c>
      <c r="H105" s="17">
        <v>84.2</v>
      </c>
      <c r="J105" s="17" t="s">
        <v>172</v>
      </c>
      <c r="K105" s="17" t="s">
        <v>47</v>
      </c>
      <c r="L105" s="17">
        <v>50</v>
      </c>
      <c r="M105" s="17">
        <f t="shared" si="16"/>
        <v>1500</v>
      </c>
      <c r="N105" s="17">
        <f t="shared" si="17"/>
        <v>30</v>
      </c>
      <c r="O105" s="17">
        <v>10</v>
      </c>
      <c r="P105" s="17">
        <v>3</v>
      </c>
      <c r="Q105" s="17">
        <v>2</v>
      </c>
      <c r="R105" s="17">
        <v>1</v>
      </c>
      <c r="T105" s="17">
        <v>2</v>
      </c>
      <c r="V105" s="17">
        <v>8</v>
      </c>
      <c r="W105" s="17">
        <v>1</v>
      </c>
      <c r="X105" s="17">
        <v>1</v>
      </c>
      <c r="Y105" s="44">
        <v>1</v>
      </c>
      <c r="Z105" s="44" t="s">
        <v>180</v>
      </c>
      <c r="AA105" s="45">
        <v>0</v>
      </c>
    </row>
    <row r="106" spans="1:928" ht="15" customHeight="1" x14ac:dyDescent="0.3">
      <c r="A106" s="6">
        <v>15</v>
      </c>
      <c r="B106" s="25">
        <v>104</v>
      </c>
      <c r="C106" s="66" t="s">
        <v>24</v>
      </c>
      <c r="D106" s="17">
        <v>2018</v>
      </c>
      <c r="E106" s="19">
        <v>19.8</v>
      </c>
      <c r="F106" s="17">
        <v>2</v>
      </c>
      <c r="G106" s="17">
        <v>1.843</v>
      </c>
      <c r="H106" s="17">
        <v>84.2</v>
      </c>
      <c r="J106" s="17" t="s">
        <v>172</v>
      </c>
      <c r="K106" s="17" t="s">
        <v>47</v>
      </c>
      <c r="L106" s="17">
        <v>85</v>
      </c>
      <c r="M106" s="17">
        <f t="shared" si="16"/>
        <v>1530</v>
      </c>
      <c r="N106" s="17">
        <f t="shared" si="17"/>
        <v>18</v>
      </c>
      <c r="O106" s="17">
        <v>6</v>
      </c>
      <c r="P106" s="17">
        <v>3</v>
      </c>
      <c r="Q106" s="17">
        <v>2</v>
      </c>
      <c r="R106" s="17">
        <v>1</v>
      </c>
      <c r="T106" s="17">
        <v>2</v>
      </c>
      <c r="V106" s="17">
        <v>0.25</v>
      </c>
      <c r="W106" s="17">
        <v>1</v>
      </c>
      <c r="X106" s="17">
        <v>1</v>
      </c>
      <c r="Y106" s="44">
        <v>1</v>
      </c>
      <c r="Z106" s="44" t="s">
        <v>180</v>
      </c>
      <c r="AA106" s="45">
        <v>0</v>
      </c>
    </row>
    <row r="107" spans="1:928" ht="15" customHeight="1" x14ac:dyDescent="0.3">
      <c r="A107" s="6">
        <v>15</v>
      </c>
      <c r="B107" s="18">
        <v>105</v>
      </c>
      <c r="C107" s="66" t="s">
        <v>24</v>
      </c>
      <c r="D107" s="17">
        <v>2018</v>
      </c>
      <c r="E107" s="19">
        <v>19.8</v>
      </c>
      <c r="F107" s="17">
        <v>2</v>
      </c>
      <c r="G107" s="17">
        <v>1.843</v>
      </c>
      <c r="H107" s="17">
        <v>84.2</v>
      </c>
      <c r="J107" s="17" t="s">
        <v>172</v>
      </c>
      <c r="K107" s="17" t="s">
        <v>47</v>
      </c>
      <c r="L107" s="17">
        <v>85</v>
      </c>
      <c r="M107" s="17">
        <f t="shared" si="16"/>
        <v>1530</v>
      </c>
      <c r="N107" s="17">
        <f t="shared" si="17"/>
        <v>18</v>
      </c>
      <c r="O107" s="17">
        <v>6</v>
      </c>
      <c r="P107" s="17">
        <v>3</v>
      </c>
      <c r="Q107" s="17">
        <v>2</v>
      </c>
      <c r="R107" s="17">
        <v>1</v>
      </c>
      <c r="T107" s="17">
        <v>2</v>
      </c>
      <c r="V107" s="17">
        <v>4</v>
      </c>
      <c r="W107" s="17">
        <v>1</v>
      </c>
      <c r="X107" s="17">
        <v>1</v>
      </c>
      <c r="Y107" s="44">
        <v>1</v>
      </c>
      <c r="Z107" s="44" t="s">
        <v>180</v>
      </c>
      <c r="AA107" s="45">
        <v>0</v>
      </c>
    </row>
    <row r="108" spans="1:928" s="47" customFormat="1" ht="15" customHeight="1" thickBot="1" x14ac:dyDescent="0.35">
      <c r="A108" s="47">
        <v>15</v>
      </c>
      <c r="B108" s="47">
        <v>106</v>
      </c>
      <c r="C108" s="65" t="s">
        <v>24</v>
      </c>
      <c r="D108" s="48">
        <v>2018</v>
      </c>
      <c r="E108" s="49">
        <v>19.8</v>
      </c>
      <c r="F108" s="48">
        <v>2</v>
      </c>
      <c r="G108" s="48">
        <v>1.843</v>
      </c>
      <c r="H108" s="48">
        <v>84.2</v>
      </c>
      <c r="I108" s="48"/>
      <c r="J108" s="48" t="s">
        <v>172</v>
      </c>
      <c r="K108" s="48" t="s">
        <v>47</v>
      </c>
      <c r="L108" s="48">
        <v>85</v>
      </c>
      <c r="M108" s="48">
        <f t="shared" si="16"/>
        <v>1530</v>
      </c>
      <c r="N108" s="48">
        <f t="shared" si="17"/>
        <v>18</v>
      </c>
      <c r="O108" s="48">
        <v>6</v>
      </c>
      <c r="P108" s="48">
        <v>3</v>
      </c>
      <c r="Q108" s="48">
        <v>2</v>
      </c>
      <c r="R108" s="48">
        <v>1</v>
      </c>
      <c r="S108" s="48"/>
      <c r="T108" s="48">
        <v>2</v>
      </c>
      <c r="U108" s="48"/>
      <c r="V108" s="48">
        <v>8</v>
      </c>
      <c r="W108" s="48">
        <v>1</v>
      </c>
      <c r="X108" s="48">
        <v>1</v>
      </c>
      <c r="Y108" s="50">
        <v>1</v>
      </c>
      <c r="Z108" s="50" t="s">
        <v>180</v>
      </c>
      <c r="AA108" s="51">
        <v>0</v>
      </c>
      <c r="AB108" s="48"/>
      <c r="AC108" s="48"/>
      <c r="AD108" s="48"/>
      <c r="AE108" s="48"/>
      <c r="AF108" s="48"/>
      <c r="AG108" s="48"/>
      <c r="AH108" s="48"/>
      <c r="AI108" s="48"/>
      <c r="AJ108" s="48"/>
      <c r="AK108" s="48"/>
      <c r="AL108" s="48"/>
      <c r="AM108" s="48"/>
      <c r="AN108" s="48"/>
      <c r="AO108" s="48"/>
      <c r="AP108" s="48"/>
      <c r="AQ108" s="48"/>
      <c r="AR108" s="48"/>
      <c r="AS108" s="48"/>
      <c r="AT108" s="48"/>
      <c r="AU108" s="48"/>
      <c r="AV108" s="48"/>
      <c r="AW108" s="48"/>
      <c r="AX108" s="48"/>
      <c r="AY108" s="48"/>
      <c r="AZ108" s="48"/>
      <c r="BA108" s="48"/>
      <c r="BB108" s="48"/>
      <c r="BC108" s="48"/>
      <c r="BD108" s="48"/>
      <c r="BE108" s="48"/>
      <c r="BF108" s="48"/>
      <c r="BG108" s="48"/>
      <c r="BH108" s="48"/>
      <c r="BI108" s="48"/>
      <c r="BJ108" s="48"/>
      <c r="BK108" s="48"/>
      <c r="BL108" s="48"/>
      <c r="BM108" s="48"/>
      <c r="BN108" s="48"/>
      <c r="BO108" s="48"/>
      <c r="BP108" s="48"/>
      <c r="BQ108" s="48"/>
      <c r="BR108" s="48"/>
      <c r="BS108" s="48"/>
      <c r="BT108" s="48"/>
      <c r="BU108" s="48"/>
      <c r="BV108" s="48"/>
      <c r="BW108" s="48"/>
      <c r="BX108" s="48"/>
      <c r="BY108" s="48"/>
      <c r="BZ108" s="48"/>
      <c r="CA108" s="48"/>
      <c r="CB108" s="48"/>
      <c r="CC108" s="48"/>
      <c r="CD108" s="48"/>
      <c r="CE108" s="48"/>
      <c r="CF108" s="48"/>
      <c r="CG108" s="48"/>
      <c r="CH108" s="48"/>
      <c r="CI108" s="48"/>
      <c r="CJ108" s="48"/>
      <c r="CK108" s="48"/>
      <c r="CL108" s="48"/>
      <c r="CM108" s="48"/>
      <c r="CN108" s="48"/>
      <c r="CO108" s="48"/>
      <c r="CP108" s="48"/>
      <c r="CQ108" s="48"/>
      <c r="CR108" s="48"/>
      <c r="CS108" s="48"/>
      <c r="CT108" s="48"/>
      <c r="CU108" s="48"/>
      <c r="CV108" s="48"/>
      <c r="CW108" s="48"/>
      <c r="CX108" s="48"/>
      <c r="CY108" s="48"/>
      <c r="CZ108" s="48"/>
      <c r="DA108" s="48"/>
      <c r="DB108" s="48"/>
      <c r="DC108" s="48"/>
      <c r="DD108" s="48"/>
      <c r="DE108" s="48"/>
      <c r="DF108" s="48"/>
      <c r="DG108" s="48"/>
      <c r="DH108" s="48"/>
      <c r="DI108" s="48"/>
      <c r="DJ108" s="48"/>
      <c r="DK108" s="48"/>
      <c r="DL108" s="48"/>
      <c r="DM108" s="48"/>
      <c r="DN108" s="48"/>
      <c r="DO108" s="48"/>
      <c r="DP108" s="48"/>
      <c r="DQ108" s="48"/>
      <c r="DR108" s="48"/>
      <c r="DS108" s="48"/>
      <c r="DT108" s="48"/>
      <c r="DU108" s="48"/>
      <c r="DV108" s="48"/>
      <c r="DW108" s="48"/>
      <c r="DX108" s="48"/>
      <c r="DY108" s="48"/>
      <c r="DZ108" s="48"/>
      <c r="EA108" s="48"/>
      <c r="EB108" s="48"/>
      <c r="EC108" s="48"/>
      <c r="ED108" s="48"/>
      <c r="EE108" s="48"/>
      <c r="EF108" s="48"/>
      <c r="EG108" s="48"/>
      <c r="EH108" s="48"/>
      <c r="EI108" s="48"/>
      <c r="EJ108" s="48"/>
      <c r="EK108" s="48"/>
      <c r="EL108" s="48"/>
      <c r="EM108" s="48"/>
      <c r="EN108" s="48"/>
      <c r="EO108" s="48"/>
      <c r="EP108" s="48"/>
      <c r="EQ108" s="48"/>
      <c r="ER108" s="48"/>
      <c r="ES108" s="48"/>
      <c r="ET108" s="48"/>
      <c r="EU108" s="48"/>
      <c r="EV108" s="48"/>
      <c r="EW108" s="48"/>
      <c r="EX108" s="48"/>
      <c r="EY108" s="48"/>
      <c r="EZ108" s="48"/>
      <c r="FA108" s="48"/>
      <c r="FB108" s="48"/>
      <c r="FC108" s="48"/>
      <c r="FD108" s="48"/>
      <c r="FE108" s="48"/>
      <c r="FF108" s="48"/>
      <c r="FG108" s="48"/>
      <c r="FH108" s="48"/>
      <c r="FI108" s="48"/>
      <c r="FJ108" s="48"/>
      <c r="FK108" s="48"/>
      <c r="FL108" s="48"/>
      <c r="FM108" s="48"/>
      <c r="FN108" s="48"/>
      <c r="FO108" s="48"/>
      <c r="FP108" s="48"/>
      <c r="FQ108" s="48"/>
      <c r="FR108" s="48"/>
      <c r="FS108" s="48"/>
      <c r="FT108" s="48"/>
      <c r="FU108" s="48"/>
      <c r="FV108" s="48"/>
      <c r="FW108" s="48"/>
      <c r="FX108" s="48"/>
      <c r="FY108" s="48"/>
      <c r="FZ108" s="48"/>
      <c r="GA108" s="48"/>
      <c r="GB108" s="48"/>
      <c r="GC108" s="48"/>
      <c r="GD108" s="48"/>
      <c r="GE108" s="48"/>
      <c r="GF108" s="48"/>
      <c r="GG108" s="48"/>
      <c r="GH108" s="48"/>
      <c r="GI108" s="48"/>
      <c r="GJ108" s="48"/>
      <c r="GK108" s="48"/>
      <c r="GL108" s="48"/>
      <c r="GM108" s="48"/>
      <c r="GN108" s="48"/>
      <c r="GO108" s="48"/>
      <c r="GP108" s="48"/>
      <c r="GQ108" s="48"/>
      <c r="GR108" s="48"/>
      <c r="GS108" s="48"/>
      <c r="GT108" s="48"/>
      <c r="GU108" s="48"/>
      <c r="GV108" s="48"/>
      <c r="GW108" s="48"/>
      <c r="GX108" s="48"/>
      <c r="GY108" s="48"/>
      <c r="GZ108" s="48"/>
      <c r="HA108" s="48"/>
      <c r="HB108" s="48"/>
      <c r="HC108" s="48"/>
      <c r="HD108" s="48"/>
      <c r="HE108" s="48"/>
      <c r="HF108" s="48"/>
      <c r="HG108" s="48"/>
      <c r="HH108" s="48"/>
      <c r="HI108" s="48"/>
      <c r="HJ108" s="48"/>
      <c r="HK108" s="48"/>
      <c r="HL108" s="48"/>
      <c r="HM108" s="48"/>
      <c r="HN108" s="48"/>
      <c r="HO108" s="48"/>
      <c r="HP108" s="48"/>
      <c r="HQ108" s="48"/>
      <c r="HR108" s="48"/>
      <c r="HS108" s="48"/>
      <c r="HT108" s="48"/>
      <c r="HU108" s="48"/>
      <c r="HV108" s="48"/>
      <c r="HW108" s="48"/>
      <c r="HX108" s="48"/>
      <c r="HY108" s="48"/>
      <c r="HZ108" s="48"/>
      <c r="IA108" s="48"/>
      <c r="IB108" s="48"/>
      <c r="IC108" s="48"/>
      <c r="ID108" s="48"/>
      <c r="IE108" s="48"/>
      <c r="IF108" s="48"/>
      <c r="IG108" s="48"/>
      <c r="IH108" s="48"/>
      <c r="II108" s="48"/>
      <c r="IJ108" s="48"/>
      <c r="IK108" s="48"/>
      <c r="IL108" s="48"/>
      <c r="IM108" s="48"/>
      <c r="IN108" s="48"/>
      <c r="IO108" s="48"/>
      <c r="IP108" s="48"/>
      <c r="IQ108" s="48"/>
      <c r="IR108" s="48"/>
      <c r="IS108" s="48"/>
      <c r="IT108" s="48"/>
      <c r="IU108" s="48"/>
      <c r="IV108" s="48"/>
      <c r="IW108" s="48"/>
      <c r="IX108" s="48"/>
      <c r="IY108" s="48"/>
      <c r="IZ108" s="48"/>
      <c r="JA108" s="48"/>
      <c r="JB108" s="48"/>
      <c r="JC108" s="48"/>
      <c r="JD108" s="48"/>
      <c r="JE108" s="48"/>
      <c r="JF108" s="48"/>
      <c r="JG108" s="48"/>
      <c r="JH108" s="48"/>
      <c r="JI108" s="48"/>
      <c r="JJ108" s="48"/>
      <c r="JK108" s="48"/>
      <c r="JL108" s="48"/>
      <c r="JM108" s="48"/>
      <c r="JN108" s="48"/>
      <c r="JO108" s="48"/>
      <c r="JP108" s="48"/>
      <c r="JQ108" s="48"/>
      <c r="JR108" s="48"/>
      <c r="JS108" s="48"/>
      <c r="JT108" s="48"/>
      <c r="JU108" s="48"/>
      <c r="JV108" s="48"/>
      <c r="JW108" s="48"/>
      <c r="JX108" s="48"/>
      <c r="JY108" s="48"/>
      <c r="JZ108" s="48"/>
      <c r="KA108" s="48"/>
      <c r="KB108" s="48"/>
      <c r="KC108" s="48"/>
      <c r="KD108" s="48"/>
      <c r="KE108" s="48"/>
      <c r="KF108" s="48"/>
      <c r="KG108" s="48"/>
      <c r="KH108" s="48"/>
      <c r="KI108" s="48"/>
      <c r="KJ108" s="48"/>
      <c r="KK108" s="48"/>
      <c r="KL108" s="48"/>
      <c r="KM108" s="48"/>
      <c r="KN108" s="48"/>
      <c r="KO108" s="48"/>
      <c r="KP108" s="48"/>
      <c r="KQ108" s="48"/>
      <c r="KR108" s="48"/>
      <c r="KS108" s="48"/>
      <c r="KT108" s="48"/>
      <c r="KU108" s="48"/>
      <c r="KV108" s="48"/>
      <c r="KW108" s="48"/>
      <c r="KX108" s="48"/>
      <c r="KY108" s="48"/>
      <c r="KZ108" s="48"/>
      <c r="LA108" s="48"/>
      <c r="LB108" s="48"/>
      <c r="LC108" s="48"/>
      <c r="LD108" s="48"/>
      <c r="LE108" s="48"/>
      <c r="LF108" s="48"/>
      <c r="LG108" s="48"/>
      <c r="LH108" s="48"/>
      <c r="LI108" s="48"/>
      <c r="LJ108" s="48"/>
      <c r="LK108" s="48"/>
      <c r="LL108" s="48"/>
      <c r="LM108" s="48"/>
      <c r="LN108" s="48"/>
      <c r="LO108" s="48"/>
      <c r="LP108" s="48"/>
      <c r="LQ108" s="48"/>
      <c r="LR108" s="48"/>
      <c r="LS108" s="48"/>
      <c r="LT108" s="48"/>
      <c r="LU108" s="48"/>
      <c r="LV108" s="48"/>
      <c r="LW108" s="48"/>
      <c r="LX108" s="48"/>
      <c r="LY108" s="48"/>
      <c r="LZ108" s="48"/>
      <c r="MA108" s="48"/>
      <c r="MB108" s="48"/>
      <c r="MC108" s="48"/>
      <c r="MD108" s="48"/>
      <c r="ME108" s="48"/>
      <c r="MF108" s="48"/>
      <c r="MG108" s="48"/>
      <c r="MH108" s="48"/>
      <c r="MI108" s="48"/>
      <c r="MJ108" s="48"/>
      <c r="MK108" s="48"/>
      <c r="ML108" s="48"/>
      <c r="MM108" s="48"/>
      <c r="MN108" s="48"/>
      <c r="MO108" s="48"/>
      <c r="MP108" s="48"/>
      <c r="MQ108" s="48"/>
      <c r="MR108" s="48"/>
      <c r="MS108" s="48"/>
      <c r="MT108" s="48"/>
      <c r="MU108" s="48"/>
      <c r="MV108" s="48"/>
      <c r="MW108" s="48"/>
      <c r="MX108" s="48"/>
      <c r="MY108" s="48"/>
      <c r="MZ108" s="48"/>
      <c r="NA108" s="48"/>
      <c r="NB108" s="48"/>
      <c r="NC108" s="48"/>
      <c r="ND108" s="48"/>
      <c r="NE108" s="48"/>
      <c r="NF108" s="48"/>
      <c r="NG108" s="48"/>
      <c r="NH108" s="48"/>
      <c r="NI108" s="48"/>
      <c r="NJ108" s="48"/>
      <c r="NK108" s="48"/>
      <c r="NL108" s="48"/>
      <c r="NM108" s="48"/>
      <c r="NN108" s="48"/>
      <c r="NO108" s="48"/>
      <c r="NP108" s="48"/>
      <c r="NQ108" s="48"/>
      <c r="NR108" s="48"/>
      <c r="NS108" s="48"/>
      <c r="NT108" s="48"/>
      <c r="NU108" s="48"/>
      <c r="NV108" s="48"/>
      <c r="NW108" s="48"/>
      <c r="NX108" s="48"/>
      <c r="NY108" s="48"/>
      <c r="NZ108" s="48"/>
      <c r="OA108" s="48"/>
      <c r="OB108" s="48"/>
      <c r="OC108" s="48"/>
      <c r="OD108" s="48"/>
      <c r="OE108" s="48"/>
      <c r="OF108" s="48"/>
      <c r="OG108" s="48"/>
      <c r="OH108" s="48"/>
      <c r="OI108" s="48"/>
      <c r="OJ108" s="48"/>
      <c r="OK108" s="48"/>
      <c r="OL108" s="48"/>
      <c r="OM108" s="48"/>
      <c r="ON108" s="48"/>
      <c r="OO108" s="48"/>
      <c r="OP108" s="48"/>
      <c r="OQ108" s="48"/>
      <c r="OR108" s="48"/>
      <c r="OS108" s="48"/>
      <c r="OT108" s="48"/>
      <c r="OU108" s="48"/>
      <c r="OV108" s="48"/>
      <c r="OW108" s="48"/>
      <c r="OX108" s="48"/>
      <c r="OY108" s="48"/>
      <c r="OZ108" s="48"/>
      <c r="PA108" s="48"/>
      <c r="PB108" s="48"/>
      <c r="PC108" s="48"/>
      <c r="PD108" s="48"/>
      <c r="PE108" s="48"/>
      <c r="PF108" s="48"/>
      <c r="PG108" s="48"/>
      <c r="PH108" s="48"/>
      <c r="PI108" s="48"/>
      <c r="PJ108" s="48"/>
      <c r="PK108" s="48"/>
      <c r="PL108" s="48"/>
      <c r="PM108" s="48"/>
      <c r="PN108" s="48"/>
      <c r="PO108" s="48"/>
      <c r="PP108" s="48"/>
      <c r="PQ108" s="48"/>
      <c r="PR108" s="48"/>
      <c r="PS108" s="48"/>
      <c r="PT108" s="48"/>
      <c r="PU108" s="48"/>
      <c r="PV108" s="48"/>
      <c r="PW108" s="48"/>
      <c r="PX108" s="48"/>
      <c r="PY108" s="48"/>
      <c r="PZ108" s="48"/>
      <c r="QA108" s="48"/>
      <c r="QB108" s="48"/>
      <c r="QC108" s="48"/>
      <c r="QD108" s="48"/>
      <c r="QE108" s="48"/>
      <c r="QF108" s="48"/>
      <c r="QG108" s="48"/>
      <c r="QH108" s="48"/>
      <c r="QI108" s="48"/>
      <c r="QJ108" s="48"/>
      <c r="QK108" s="48"/>
      <c r="QL108" s="48"/>
      <c r="QM108" s="48"/>
      <c r="QN108" s="48"/>
      <c r="QO108" s="48"/>
      <c r="QP108" s="48"/>
      <c r="QQ108" s="48"/>
      <c r="QR108" s="48"/>
      <c r="QS108" s="48"/>
      <c r="QT108" s="48"/>
      <c r="QU108" s="48"/>
      <c r="QV108" s="48"/>
      <c r="QW108" s="48"/>
      <c r="QX108" s="48"/>
      <c r="QY108" s="48"/>
      <c r="QZ108" s="48"/>
      <c r="RA108" s="48"/>
      <c r="RB108" s="48"/>
      <c r="RC108" s="48"/>
      <c r="RD108" s="48"/>
      <c r="RE108" s="48"/>
      <c r="RF108" s="48"/>
      <c r="RG108" s="48"/>
      <c r="RH108" s="48"/>
      <c r="RI108" s="48"/>
      <c r="RJ108" s="48"/>
      <c r="RK108" s="48"/>
      <c r="RL108" s="48"/>
      <c r="RM108" s="48"/>
      <c r="RN108" s="48"/>
      <c r="RO108" s="48"/>
      <c r="RP108" s="48"/>
      <c r="RQ108" s="48"/>
      <c r="RR108" s="48"/>
      <c r="RS108" s="48"/>
      <c r="RT108" s="48"/>
      <c r="RU108" s="48"/>
      <c r="RV108" s="48"/>
      <c r="RW108" s="48"/>
      <c r="RX108" s="48"/>
      <c r="RY108" s="48"/>
      <c r="RZ108" s="48"/>
      <c r="SA108" s="48"/>
      <c r="SB108" s="48"/>
      <c r="SC108" s="48"/>
      <c r="SD108" s="48"/>
      <c r="SE108" s="48"/>
      <c r="SF108" s="48"/>
      <c r="SG108" s="48"/>
      <c r="SH108" s="48"/>
      <c r="SI108" s="48"/>
      <c r="SJ108" s="48"/>
      <c r="SK108" s="48"/>
      <c r="SL108" s="48"/>
      <c r="SM108" s="48"/>
      <c r="SN108" s="48"/>
      <c r="SO108" s="48"/>
      <c r="SP108" s="48"/>
      <c r="SQ108" s="48"/>
      <c r="SR108" s="48"/>
      <c r="SS108" s="48"/>
      <c r="ST108" s="48"/>
      <c r="SU108" s="48"/>
      <c r="SV108" s="48"/>
      <c r="SW108" s="48"/>
      <c r="SX108" s="48"/>
      <c r="SY108" s="48"/>
      <c r="SZ108" s="48"/>
      <c r="TA108" s="48"/>
      <c r="TB108" s="48"/>
      <c r="TC108" s="48"/>
      <c r="TD108" s="48"/>
      <c r="TE108" s="48"/>
      <c r="TF108" s="48"/>
      <c r="TG108" s="48"/>
      <c r="TH108" s="48"/>
      <c r="TI108" s="48"/>
      <c r="TJ108" s="48"/>
      <c r="TK108" s="48"/>
      <c r="TL108" s="48"/>
      <c r="TM108" s="48"/>
      <c r="TN108" s="48"/>
      <c r="TO108" s="48"/>
      <c r="TP108" s="48"/>
      <c r="TQ108" s="48"/>
      <c r="TR108" s="48"/>
      <c r="TS108" s="48"/>
      <c r="TT108" s="48"/>
      <c r="TU108" s="48"/>
      <c r="TV108" s="48"/>
      <c r="TW108" s="48"/>
      <c r="TX108" s="48"/>
      <c r="TY108" s="48"/>
      <c r="TZ108" s="48"/>
      <c r="UA108" s="48"/>
      <c r="UB108" s="48"/>
      <c r="UC108" s="48"/>
      <c r="UD108" s="48"/>
      <c r="UE108" s="48"/>
      <c r="UF108" s="48"/>
      <c r="UG108" s="48"/>
      <c r="UH108" s="48"/>
      <c r="UI108" s="48"/>
      <c r="UJ108" s="48"/>
      <c r="UK108" s="48"/>
      <c r="UL108" s="48"/>
      <c r="UM108" s="48"/>
      <c r="UN108" s="48"/>
      <c r="UO108" s="48"/>
      <c r="UP108" s="48"/>
      <c r="UQ108" s="48"/>
      <c r="UR108" s="48"/>
      <c r="US108" s="48"/>
      <c r="UT108" s="48"/>
      <c r="UU108" s="48"/>
      <c r="UV108" s="48"/>
      <c r="UW108" s="48"/>
      <c r="UX108" s="48"/>
      <c r="UY108" s="48"/>
      <c r="UZ108" s="48"/>
      <c r="VA108" s="48"/>
      <c r="VB108" s="48"/>
      <c r="VC108" s="48"/>
      <c r="VD108" s="48"/>
      <c r="VE108" s="48"/>
      <c r="VF108" s="48"/>
      <c r="VG108" s="48"/>
      <c r="VH108" s="48"/>
      <c r="VI108" s="48"/>
      <c r="VJ108" s="48"/>
      <c r="VK108" s="48"/>
      <c r="VL108" s="48"/>
      <c r="VM108" s="48"/>
      <c r="VN108" s="48"/>
      <c r="VO108" s="48"/>
      <c r="VP108" s="48"/>
      <c r="VQ108" s="48"/>
      <c r="VR108" s="48"/>
      <c r="VS108" s="48"/>
      <c r="VT108" s="48"/>
      <c r="VU108" s="48"/>
      <c r="VV108" s="48"/>
      <c r="VW108" s="48"/>
      <c r="VX108" s="48"/>
      <c r="VY108" s="48"/>
      <c r="VZ108" s="48"/>
      <c r="WA108" s="48"/>
      <c r="WB108" s="48"/>
      <c r="WC108" s="48"/>
      <c r="WD108" s="48"/>
      <c r="WE108" s="48"/>
      <c r="WF108" s="48"/>
      <c r="WG108" s="48"/>
      <c r="WH108" s="48"/>
      <c r="WI108" s="48"/>
      <c r="WJ108" s="48"/>
      <c r="WK108" s="48"/>
      <c r="WL108" s="48"/>
      <c r="WM108" s="48"/>
      <c r="WN108" s="48"/>
      <c r="WO108" s="48"/>
      <c r="WP108" s="48"/>
      <c r="WQ108" s="48"/>
      <c r="WR108" s="48"/>
      <c r="WS108" s="48"/>
      <c r="WT108" s="48"/>
      <c r="WU108" s="48"/>
      <c r="WV108" s="48"/>
      <c r="WW108" s="48"/>
      <c r="WX108" s="48"/>
      <c r="WY108" s="48"/>
      <c r="WZ108" s="48"/>
      <c r="XA108" s="48"/>
      <c r="XB108" s="48"/>
      <c r="XC108" s="48"/>
      <c r="XD108" s="48"/>
      <c r="XE108" s="48"/>
      <c r="XF108" s="48"/>
      <c r="XG108" s="48"/>
      <c r="XH108" s="48"/>
      <c r="XI108" s="48"/>
      <c r="XJ108" s="48"/>
      <c r="XK108" s="48"/>
      <c r="XL108" s="48"/>
      <c r="XM108" s="48"/>
      <c r="XN108" s="48"/>
      <c r="XO108" s="48"/>
      <c r="XP108" s="48"/>
      <c r="XQ108" s="48"/>
      <c r="XR108" s="48"/>
      <c r="XS108" s="48"/>
      <c r="XT108" s="48"/>
      <c r="XU108" s="48"/>
      <c r="XV108" s="48"/>
      <c r="XW108" s="48"/>
      <c r="XX108" s="48"/>
      <c r="XY108" s="48"/>
      <c r="XZ108" s="48"/>
      <c r="YA108" s="48"/>
      <c r="YB108" s="48"/>
      <c r="YC108" s="48"/>
      <c r="YD108" s="48"/>
      <c r="YE108" s="48"/>
      <c r="YF108" s="48"/>
      <c r="YG108" s="48"/>
      <c r="YH108" s="48"/>
      <c r="YI108" s="48"/>
      <c r="YJ108" s="48"/>
      <c r="YK108" s="48"/>
      <c r="YL108" s="48"/>
      <c r="YM108" s="48"/>
      <c r="YN108" s="48"/>
      <c r="YO108" s="48"/>
      <c r="YP108" s="48"/>
      <c r="YQ108" s="48"/>
      <c r="YR108" s="48"/>
      <c r="YS108" s="48"/>
      <c r="YT108" s="48"/>
      <c r="YU108" s="48"/>
      <c r="YV108" s="48"/>
      <c r="YW108" s="48"/>
      <c r="YX108" s="48"/>
      <c r="YY108" s="48"/>
      <c r="YZ108" s="48"/>
      <c r="ZA108" s="48"/>
      <c r="ZB108" s="48"/>
      <c r="ZC108" s="48"/>
      <c r="ZD108" s="48"/>
      <c r="ZE108" s="48"/>
      <c r="ZF108" s="48"/>
      <c r="ZG108" s="48"/>
      <c r="ZH108" s="48"/>
      <c r="ZI108" s="48"/>
      <c r="ZJ108" s="48"/>
      <c r="ZK108" s="48"/>
      <c r="ZL108" s="48"/>
      <c r="ZM108" s="48"/>
      <c r="ZN108" s="48"/>
      <c r="ZO108" s="48"/>
      <c r="ZP108" s="48"/>
      <c r="ZQ108" s="48"/>
      <c r="ZR108" s="48"/>
      <c r="ZS108" s="48"/>
      <c r="ZT108" s="48"/>
      <c r="ZU108" s="48"/>
      <c r="ZV108" s="48"/>
      <c r="ZW108" s="48"/>
      <c r="ZX108" s="48"/>
      <c r="ZY108" s="48"/>
      <c r="ZZ108" s="48"/>
      <c r="AAA108" s="48"/>
      <c r="AAB108" s="48"/>
      <c r="AAC108" s="48"/>
      <c r="AAD108" s="48"/>
      <c r="AAE108" s="48"/>
      <c r="AAF108" s="48"/>
      <c r="AAG108" s="48"/>
      <c r="AAH108" s="48"/>
      <c r="AAI108" s="48"/>
      <c r="AAJ108" s="48"/>
      <c r="AAK108" s="48"/>
      <c r="AAL108" s="48"/>
      <c r="AAM108" s="48"/>
      <c r="AAN108" s="48"/>
      <c r="AAO108" s="48"/>
      <c r="AAP108" s="48"/>
      <c r="AAQ108" s="48"/>
      <c r="AAR108" s="48"/>
      <c r="AAS108" s="48"/>
      <c r="AAT108" s="48"/>
      <c r="AAU108" s="48"/>
      <c r="AAV108" s="48"/>
      <c r="AAW108" s="48"/>
      <c r="AAX108" s="48"/>
      <c r="AAY108" s="48"/>
      <c r="AAZ108" s="48"/>
      <c r="ABA108" s="48"/>
      <c r="ABB108" s="48"/>
      <c r="ABC108" s="48"/>
      <c r="ABD108" s="48"/>
      <c r="ABE108" s="48"/>
      <c r="ABF108" s="48"/>
      <c r="ABG108" s="48"/>
      <c r="ABH108" s="48"/>
      <c r="ABI108" s="48"/>
      <c r="ABJ108" s="48"/>
      <c r="ABK108" s="48"/>
      <c r="ABL108" s="48"/>
      <c r="ABM108" s="48"/>
      <c r="ABN108" s="48"/>
      <c r="ABO108" s="48"/>
      <c r="ABP108" s="48"/>
      <c r="ABQ108" s="48"/>
      <c r="ABR108" s="48"/>
      <c r="ABS108" s="48"/>
      <c r="ABT108" s="48"/>
      <c r="ABU108" s="48"/>
      <c r="ABV108" s="48"/>
      <c r="ABW108" s="48"/>
      <c r="ABX108" s="48"/>
      <c r="ABY108" s="48"/>
      <c r="ABZ108" s="48"/>
      <c r="ACA108" s="48"/>
      <c r="ACB108" s="48"/>
      <c r="ACC108" s="48"/>
      <c r="ACD108" s="48"/>
      <c r="ACE108" s="48"/>
      <c r="ACF108" s="48"/>
      <c r="ACG108" s="48"/>
      <c r="ACH108" s="48"/>
      <c r="ACI108" s="48"/>
      <c r="ACJ108" s="48"/>
      <c r="ACK108" s="48"/>
      <c r="ACL108" s="48"/>
      <c r="ACM108" s="48"/>
      <c r="ACN108" s="48"/>
      <c r="ACO108" s="48"/>
      <c r="ACP108" s="48"/>
      <c r="ACQ108" s="48"/>
      <c r="ACR108" s="48"/>
      <c r="ACS108" s="48"/>
      <c r="ACT108" s="48"/>
      <c r="ACU108" s="48"/>
      <c r="ACV108" s="48"/>
      <c r="ACW108" s="48"/>
      <c r="ACX108" s="48"/>
      <c r="ACY108" s="48"/>
      <c r="ACZ108" s="48"/>
      <c r="ADA108" s="48"/>
      <c r="ADB108" s="48"/>
      <c r="ADC108" s="48"/>
      <c r="ADD108" s="48"/>
      <c r="ADE108" s="48"/>
      <c r="ADF108" s="48"/>
      <c r="ADG108" s="48"/>
      <c r="ADH108" s="48"/>
      <c r="ADI108" s="48"/>
      <c r="ADJ108" s="48"/>
      <c r="ADK108" s="48"/>
      <c r="ADL108" s="48"/>
      <c r="ADM108" s="48"/>
      <c r="ADN108" s="48"/>
      <c r="ADO108" s="48"/>
      <c r="ADP108" s="48"/>
      <c r="ADQ108" s="48"/>
      <c r="ADR108" s="48"/>
      <c r="ADS108" s="48"/>
      <c r="ADT108" s="48"/>
      <c r="ADU108" s="48"/>
      <c r="ADV108" s="48"/>
      <c r="ADW108" s="48"/>
      <c r="ADX108" s="48"/>
      <c r="ADY108" s="48"/>
      <c r="ADZ108" s="48"/>
      <c r="AEA108" s="48"/>
      <c r="AEB108" s="48"/>
      <c r="AEC108" s="48"/>
      <c r="AED108" s="48"/>
      <c r="AEE108" s="48"/>
      <c r="AEF108" s="48"/>
      <c r="AEG108" s="48"/>
      <c r="AEH108" s="48"/>
      <c r="AEI108" s="48"/>
      <c r="AEJ108" s="48"/>
      <c r="AEK108" s="48"/>
      <c r="AEL108" s="48"/>
      <c r="AEM108" s="48"/>
      <c r="AEN108" s="48"/>
      <c r="AEO108" s="48"/>
      <c r="AEP108" s="48"/>
      <c r="AEQ108" s="48"/>
      <c r="AER108" s="48"/>
      <c r="AES108" s="48"/>
      <c r="AET108" s="48"/>
      <c r="AEU108" s="48"/>
      <c r="AEV108" s="48"/>
      <c r="AEW108" s="48"/>
      <c r="AEX108" s="48"/>
      <c r="AEY108" s="48"/>
      <c r="AEZ108" s="48"/>
      <c r="AFA108" s="48"/>
      <c r="AFB108" s="48"/>
      <c r="AFC108" s="48"/>
      <c r="AFD108" s="48"/>
      <c r="AFE108" s="48"/>
      <c r="AFF108" s="48"/>
      <c r="AFG108" s="48"/>
      <c r="AFH108" s="48"/>
      <c r="AFI108" s="48"/>
      <c r="AFJ108" s="48"/>
      <c r="AFK108" s="48"/>
      <c r="AFL108" s="48"/>
      <c r="AFM108" s="48"/>
      <c r="AFN108" s="48"/>
      <c r="AFO108" s="48"/>
      <c r="AFP108" s="48"/>
      <c r="AFQ108" s="48"/>
      <c r="AFR108" s="48"/>
      <c r="AFS108" s="48"/>
      <c r="AFT108" s="48"/>
      <c r="AFU108" s="48"/>
      <c r="AFV108" s="48"/>
      <c r="AFW108" s="48"/>
      <c r="AFX108" s="48"/>
      <c r="AFY108" s="48"/>
      <c r="AFZ108" s="48"/>
      <c r="AGA108" s="48"/>
      <c r="AGB108" s="48"/>
      <c r="AGC108" s="48"/>
      <c r="AGD108" s="48"/>
      <c r="AGE108" s="48"/>
      <c r="AGF108" s="48"/>
      <c r="AGG108" s="48"/>
      <c r="AGH108" s="48"/>
      <c r="AGI108" s="48"/>
      <c r="AGJ108" s="48"/>
      <c r="AGK108" s="48"/>
      <c r="AGL108" s="48"/>
      <c r="AGM108" s="48"/>
      <c r="AGN108" s="48"/>
      <c r="AGO108" s="48"/>
      <c r="AGP108" s="48"/>
      <c r="AGQ108" s="48"/>
      <c r="AGR108" s="48"/>
      <c r="AGS108" s="48"/>
      <c r="AGT108" s="48"/>
      <c r="AGU108" s="48"/>
      <c r="AGV108" s="48"/>
      <c r="AGW108" s="48"/>
      <c r="AGX108" s="48"/>
      <c r="AGY108" s="48"/>
      <c r="AGZ108" s="48"/>
      <c r="AHA108" s="48"/>
      <c r="AHB108" s="48"/>
      <c r="AHC108" s="48"/>
      <c r="AHD108" s="48"/>
      <c r="AHE108" s="48"/>
      <c r="AHF108" s="48"/>
      <c r="AHG108" s="48"/>
      <c r="AHH108" s="48"/>
      <c r="AHI108" s="48"/>
      <c r="AHJ108" s="48"/>
      <c r="AHK108" s="48"/>
      <c r="AHL108" s="48"/>
      <c r="AHM108" s="48"/>
      <c r="AHN108" s="48"/>
      <c r="AHO108" s="48"/>
      <c r="AHP108" s="48"/>
      <c r="AHQ108" s="48"/>
      <c r="AHR108" s="48"/>
      <c r="AHS108" s="48"/>
      <c r="AHT108" s="48"/>
      <c r="AHU108" s="48"/>
      <c r="AHV108" s="48"/>
      <c r="AHW108" s="48"/>
      <c r="AHX108" s="48"/>
      <c r="AHY108" s="48"/>
      <c r="AHZ108" s="48"/>
      <c r="AIA108" s="48"/>
      <c r="AIB108" s="48"/>
      <c r="AIC108" s="48"/>
      <c r="AID108" s="48"/>
      <c r="AIE108" s="48"/>
      <c r="AIF108" s="48"/>
      <c r="AIG108" s="48"/>
      <c r="AIH108" s="48"/>
      <c r="AII108" s="48"/>
      <c r="AIJ108" s="48"/>
      <c r="AIK108" s="48"/>
      <c r="AIL108" s="48"/>
      <c r="AIM108" s="48"/>
      <c r="AIN108" s="48"/>
      <c r="AIO108" s="48"/>
      <c r="AIP108" s="48"/>
      <c r="AIQ108" s="48"/>
      <c r="AIR108" s="48"/>
    </row>
    <row r="109" spans="1:928" ht="15" customHeight="1" thickTop="1" x14ac:dyDescent="0.3">
      <c r="A109" s="6">
        <v>18</v>
      </c>
      <c r="B109" s="25">
        <v>107</v>
      </c>
      <c r="C109" s="57" t="s">
        <v>28</v>
      </c>
      <c r="D109" s="17">
        <v>2018</v>
      </c>
      <c r="E109" s="19">
        <v>18.57</v>
      </c>
      <c r="F109" s="17">
        <v>2</v>
      </c>
      <c r="G109" s="17">
        <v>1.7221</v>
      </c>
      <c r="H109" s="17">
        <v>64.790000000000006</v>
      </c>
      <c r="I109" s="17">
        <v>14</v>
      </c>
      <c r="J109" s="17" t="s">
        <v>165</v>
      </c>
      <c r="K109" s="17" t="s">
        <v>4</v>
      </c>
      <c r="L109" s="17">
        <v>90</v>
      </c>
      <c r="M109" s="17">
        <f>L109*N109</f>
        <v>900</v>
      </c>
      <c r="N109" s="17">
        <v>10</v>
      </c>
      <c r="O109" s="17">
        <v>10</v>
      </c>
      <c r="P109" s="17">
        <v>1</v>
      </c>
      <c r="R109" s="17">
        <v>1</v>
      </c>
      <c r="T109" s="17">
        <v>1</v>
      </c>
      <c r="U109" s="17">
        <v>3</v>
      </c>
      <c r="V109" s="17">
        <v>1</v>
      </c>
      <c r="W109" s="17">
        <v>0</v>
      </c>
      <c r="X109" s="17">
        <v>0</v>
      </c>
      <c r="Y109" s="44">
        <v>1</v>
      </c>
      <c r="Z109" s="17" t="s">
        <v>179</v>
      </c>
      <c r="AA109" s="45">
        <v>0</v>
      </c>
    </row>
    <row r="110" spans="1:928" s="47" customFormat="1" ht="15" customHeight="1" thickBot="1" x14ac:dyDescent="0.35">
      <c r="A110" s="47">
        <v>18</v>
      </c>
      <c r="B110" s="47">
        <v>108</v>
      </c>
      <c r="C110" s="64" t="s">
        <v>28</v>
      </c>
      <c r="D110" s="48">
        <v>2018</v>
      </c>
      <c r="E110" s="49">
        <v>18.57</v>
      </c>
      <c r="F110" s="48">
        <v>2</v>
      </c>
      <c r="G110" s="48">
        <v>1.7221</v>
      </c>
      <c r="H110" s="48">
        <v>64.790000000000006</v>
      </c>
      <c r="I110" s="48"/>
      <c r="J110" s="48" t="s">
        <v>165</v>
      </c>
      <c r="K110" s="48" t="s">
        <v>4</v>
      </c>
      <c r="L110" s="48">
        <v>90</v>
      </c>
      <c r="M110" s="48">
        <f>L110*N110</f>
        <v>900</v>
      </c>
      <c r="N110" s="48">
        <v>10</v>
      </c>
      <c r="O110" s="48">
        <v>10</v>
      </c>
      <c r="P110" s="48">
        <v>1</v>
      </c>
      <c r="Q110" s="48"/>
      <c r="R110" s="48">
        <v>1</v>
      </c>
      <c r="S110" s="48"/>
      <c r="T110" s="48">
        <v>1</v>
      </c>
      <c r="U110" s="48">
        <v>3</v>
      </c>
      <c r="V110" s="48">
        <v>10</v>
      </c>
      <c r="W110" s="48">
        <v>0</v>
      </c>
      <c r="X110" s="48">
        <v>0</v>
      </c>
      <c r="Y110" s="50">
        <v>1</v>
      </c>
      <c r="Z110" s="48" t="s">
        <v>179</v>
      </c>
      <c r="AA110" s="51">
        <v>0</v>
      </c>
      <c r="AB110" s="48"/>
      <c r="AC110" s="48"/>
      <c r="AD110" s="48"/>
      <c r="AE110" s="48"/>
      <c r="AF110" s="48"/>
      <c r="AG110" s="48"/>
      <c r="AH110" s="48"/>
      <c r="AI110" s="48"/>
      <c r="AJ110" s="48"/>
      <c r="AK110" s="48"/>
      <c r="AL110" s="48"/>
      <c r="AM110" s="48"/>
      <c r="AN110" s="48"/>
      <c r="AO110" s="48"/>
      <c r="AP110" s="48"/>
      <c r="AQ110" s="48"/>
      <c r="AR110" s="48"/>
      <c r="AS110" s="48"/>
      <c r="AT110" s="48"/>
      <c r="AU110" s="48"/>
      <c r="AV110" s="48"/>
      <c r="AW110" s="48"/>
      <c r="AX110" s="48"/>
      <c r="AY110" s="48"/>
      <c r="AZ110" s="48"/>
      <c r="BA110" s="48"/>
      <c r="BB110" s="48"/>
      <c r="BC110" s="48"/>
      <c r="BD110" s="48"/>
      <c r="BE110" s="48"/>
      <c r="BF110" s="48"/>
      <c r="BG110" s="48"/>
      <c r="BH110" s="48"/>
      <c r="BI110" s="48"/>
      <c r="BJ110" s="48"/>
      <c r="BK110" s="48"/>
      <c r="BL110" s="48"/>
      <c r="BM110" s="48"/>
      <c r="BN110" s="48"/>
      <c r="BO110" s="48"/>
      <c r="BP110" s="48"/>
      <c r="BQ110" s="48"/>
      <c r="BR110" s="48"/>
      <c r="BS110" s="48"/>
      <c r="BT110" s="48"/>
      <c r="BU110" s="48"/>
      <c r="BV110" s="48"/>
      <c r="BW110" s="48"/>
      <c r="BX110" s="48"/>
      <c r="BY110" s="48"/>
      <c r="BZ110" s="48"/>
      <c r="CA110" s="48"/>
      <c r="CB110" s="48"/>
      <c r="CC110" s="48"/>
      <c r="CD110" s="48"/>
      <c r="CE110" s="48"/>
      <c r="CF110" s="48"/>
      <c r="CG110" s="48"/>
      <c r="CH110" s="48"/>
      <c r="CI110" s="48"/>
      <c r="CJ110" s="48"/>
      <c r="CK110" s="48"/>
      <c r="CL110" s="48"/>
      <c r="CM110" s="48"/>
      <c r="CN110" s="48"/>
      <c r="CO110" s="48"/>
      <c r="CP110" s="48"/>
      <c r="CQ110" s="48"/>
      <c r="CR110" s="48"/>
      <c r="CS110" s="48"/>
      <c r="CT110" s="48"/>
      <c r="CU110" s="48"/>
      <c r="CV110" s="48"/>
      <c r="CW110" s="48"/>
      <c r="CX110" s="48"/>
      <c r="CY110" s="48"/>
      <c r="CZ110" s="48"/>
      <c r="DA110" s="48"/>
      <c r="DB110" s="48"/>
      <c r="DC110" s="48"/>
      <c r="DD110" s="48"/>
      <c r="DE110" s="48"/>
      <c r="DF110" s="48"/>
      <c r="DG110" s="48"/>
      <c r="DH110" s="48"/>
      <c r="DI110" s="48"/>
      <c r="DJ110" s="48"/>
      <c r="DK110" s="48"/>
      <c r="DL110" s="48"/>
      <c r="DM110" s="48"/>
      <c r="DN110" s="48"/>
      <c r="DO110" s="48"/>
      <c r="DP110" s="48"/>
      <c r="DQ110" s="48"/>
      <c r="DR110" s="48"/>
      <c r="DS110" s="48"/>
      <c r="DT110" s="48"/>
      <c r="DU110" s="48"/>
      <c r="DV110" s="48"/>
      <c r="DW110" s="48"/>
      <c r="DX110" s="48"/>
      <c r="DY110" s="48"/>
      <c r="DZ110" s="48"/>
      <c r="EA110" s="48"/>
      <c r="EB110" s="48"/>
      <c r="EC110" s="48"/>
      <c r="ED110" s="48"/>
      <c r="EE110" s="48"/>
      <c r="EF110" s="48"/>
      <c r="EG110" s="48"/>
      <c r="EH110" s="48"/>
      <c r="EI110" s="48"/>
      <c r="EJ110" s="48"/>
      <c r="EK110" s="48"/>
      <c r="EL110" s="48"/>
      <c r="EM110" s="48"/>
      <c r="EN110" s="48"/>
      <c r="EO110" s="48"/>
      <c r="EP110" s="48"/>
      <c r="EQ110" s="48"/>
      <c r="ER110" s="48"/>
      <c r="ES110" s="48"/>
      <c r="ET110" s="48"/>
      <c r="EU110" s="48"/>
      <c r="EV110" s="48"/>
      <c r="EW110" s="48"/>
      <c r="EX110" s="48"/>
      <c r="EY110" s="48"/>
      <c r="EZ110" s="48"/>
      <c r="FA110" s="48"/>
      <c r="FB110" s="48"/>
      <c r="FC110" s="48"/>
      <c r="FD110" s="48"/>
      <c r="FE110" s="48"/>
      <c r="FF110" s="48"/>
      <c r="FG110" s="48"/>
      <c r="FH110" s="48"/>
      <c r="FI110" s="48"/>
      <c r="FJ110" s="48"/>
      <c r="FK110" s="48"/>
      <c r="FL110" s="48"/>
      <c r="FM110" s="48"/>
      <c r="FN110" s="48"/>
      <c r="FO110" s="48"/>
      <c r="FP110" s="48"/>
      <c r="FQ110" s="48"/>
      <c r="FR110" s="48"/>
      <c r="FS110" s="48"/>
      <c r="FT110" s="48"/>
      <c r="FU110" s="48"/>
      <c r="FV110" s="48"/>
      <c r="FW110" s="48"/>
      <c r="FX110" s="48"/>
      <c r="FY110" s="48"/>
      <c r="FZ110" s="48"/>
      <c r="GA110" s="48"/>
      <c r="GB110" s="48"/>
      <c r="GC110" s="48"/>
      <c r="GD110" s="48"/>
      <c r="GE110" s="48"/>
      <c r="GF110" s="48"/>
      <c r="GG110" s="48"/>
      <c r="GH110" s="48"/>
      <c r="GI110" s="48"/>
      <c r="GJ110" s="48"/>
      <c r="GK110" s="48"/>
      <c r="GL110" s="48"/>
      <c r="GM110" s="48"/>
      <c r="GN110" s="48"/>
      <c r="GO110" s="48"/>
      <c r="GP110" s="48"/>
      <c r="GQ110" s="48"/>
      <c r="GR110" s="48"/>
      <c r="GS110" s="48"/>
      <c r="GT110" s="48"/>
      <c r="GU110" s="48"/>
      <c r="GV110" s="48"/>
      <c r="GW110" s="48"/>
      <c r="GX110" s="48"/>
      <c r="GY110" s="48"/>
      <c r="GZ110" s="48"/>
      <c r="HA110" s="48"/>
      <c r="HB110" s="48"/>
      <c r="HC110" s="48"/>
      <c r="HD110" s="48"/>
      <c r="HE110" s="48"/>
      <c r="HF110" s="48"/>
      <c r="HG110" s="48"/>
      <c r="HH110" s="48"/>
      <c r="HI110" s="48"/>
      <c r="HJ110" s="48"/>
      <c r="HK110" s="48"/>
      <c r="HL110" s="48"/>
      <c r="HM110" s="48"/>
      <c r="HN110" s="48"/>
      <c r="HO110" s="48"/>
      <c r="HP110" s="48"/>
      <c r="HQ110" s="48"/>
      <c r="HR110" s="48"/>
      <c r="HS110" s="48"/>
      <c r="HT110" s="48"/>
      <c r="HU110" s="48"/>
      <c r="HV110" s="48"/>
      <c r="HW110" s="48"/>
      <c r="HX110" s="48"/>
      <c r="HY110" s="48"/>
      <c r="HZ110" s="48"/>
      <c r="IA110" s="48"/>
      <c r="IB110" s="48"/>
      <c r="IC110" s="48"/>
      <c r="ID110" s="48"/>
      <c r="IE110" s="48"/>
      <c r="IF110" s="48"/>
      <c r="IG110" s="48"/>
      <c r="IH110" s="48"/>
      <c r="II110" s="48"/>
      <c r="IJ110" s="48"/>
      <c r="IK110" s="48"/>
      <c r="IL110" s="48"/>
      <c r="IM110" s="48"/>
      <c r="IN110" s="48"/>
      <c r="IO110" s="48"/>
      <c r="IP110" s="48"/>
      <c r="IQ110" s="48"/>
      <c r="IR110" s="48"/>
      <c r="IS110" s="48"/>
      <c r="IT110" s="48"/>
      <c r="IU110" s="48"/>
      <c r="IV110" s="48"/>
      <c r="IW110" s="48"/>
      <c r="IX110" s="48"/>
      <c r="IY110" s="48"/>
      <c r="IZ110" s="48"/>
      <c r="JA110" s="48"/>
      <c r="JB110" s="48"/>
      <c r="JC110" s="48"/>
      <c r="JD110" s="48"/>
      <c r="JE110" s="48"/>
      <c r="JF110" s="48"/>
      <c r="JG110" s="48"/>
      <c r="JH110" s="48"/>
      <c r="JI110" s="48"/>
      <c r="JJ110" s="48"/>
      <c r="JK110" s="48"/>
      <c r="JL110" s="48"/>
      <c r="JM110" s="48"/>
      <c r="JN110" s="48"/>
      <c r="JO110" s="48"/>
      <c r="JP110" s="48"/>
      <c r="JQ110" s="48"/>
      <c r="JR110" s="48"/>
      <c r="JS110" s="48"/>
      <c r="JT110" s="48"/>
      <c r="JU110" s="48"/>
      <c r="JV110" s="48"/>
      <c r="JW110" s="48"/>
      <c r="JX110" s="48"/>
      <c r="JY110" s="48"/>
      <c r="JZ110" s="48"/>
      <c r="KA110" s="48"/>
      <c r="KB110" s="48"/>
      <c r="KC110" s="48"/>
      <c r="KD110" s="48"/>
      <c r="KE110" s="48"/>
      <c r="KF110" s="48"/>
      <c r="KG110" s="48"/>
      <c r="KH110" s="48"/>
      <c r="KI110" s="48"/>
      <c r="KJ110" s="48"/>
      <c r="KK110" s="48"/>
      <c r="KL110" s="48"/>
      <c r="KM110" s="48"/>
      <c r="KN110" s="48"/>
      <c r="KO110" s="48"/>
      <c r="KP110" s="48"/>
      <c r="KQ110" s="48"/>
      <c r="KR110" s="48"/>
      <c r="KS110" s="48"/>
      <c r="KT110" s="48"/>
      <c r="KU110" s="48"/>
      <c r="KV110" s="48"/>
      <c r="KW110" s="48"/>
      <c r="KX110" s="48"/>
      <c r="KY110" s="48"/>
      <c r="KZ110" s="48"/>
      <c r="LA110" s="48"/>
      <c r="LB110" s="48"/>
      <c r="LC110" s="48"/>
      <c r="LD110" s="48"/>
      <c r="LE110" s="48"/>
      <c r="LF110" s="48"/>
      <c r="LG110" s="48"/>
      <c r="LH110" s="48"/>
      <c r="LI110" s="48"/>
      <c r="LJ110" s="48"/>
      <c r="LK110" s="48"/>
      <c r="LL110" s="48"/>
      <c r="LM110" s="48"/>
      <c r="LN110" s="48"/>
      <c r="LO110" s="48"/>
      <c r="LP110" s="48"/>
      <c r="LQ110" s="48"/>
      <c r="LR110" s="48"/>
      <c r="LS110" s="48"/>
      <c r="LT110" s="48"/>
      <c r="LU110" s="48"/>
      <c r="LV110" s="48"/>
      <c r="LW110" s="48"/>
      <c r="LX110" s="48"/>
      <c r="LY110" s="48"/>
      <c r="LZ110" s="48"/>
      <c r="MA110" s="48"/>
      <c r="MB110" s="48"/>
      <c r="MC110" s="48"/>
      <c r="MD110" s="48"/>
      <c r="ME110" s="48"/>
      <c r="MF110" s="48"/>
      <c r="MG110" s="48"/>
      <c r="MH110" s="48"/>
      <c r="MI110" s="48"/>
      <c r="MJ110" s="48"/>
      <c r="MK110" s="48"/>
      <c r="ML110" s="48"/>
      <c r="MM110" s="48"/>
      <c r="MN110" s="48"/>
      <c r="MO110" s="48"/>
      <c r="MP110" s="48"/>
      <c r="MQ110" s="48"/>
      <c r="MR110" s="48"/>
      <c r="MS110" s="48"/>
      <c r="MT110" s="48"/>
      <c r="MU110" s="48"/>
      <c r="MV110" s="48"/>
      <c r="MW110" s="48"/>
      <c r="MX110" s="48"/>
      <c r="MY110" s="48"/>
      <c r="MZ110" s="48"/>
      <c r="NA110" s="48"/>
      <c r="NB110" s="48"/>
      <c r="NC110" s="48"/>
      <c r="ND110" s="48"/>
      <c r="NE110" s="48"/>
      <c r="NF110" s="48"/>
      <c r="NG110" s="48"/>
      <c r="NH110" s="48"/>
      <c r="NI110" s="48"/>
      <c r="NJ110" s="48"/>
      <c r="NK110" s="48"/>
      <c r="NL110" s="48"/>
      <c r="NM110" s="48"/>
      <c r="NN110" s="48"/>
      <c r="NO110" s="48"/>
      <c r="NP110" s="48"/>
      <c r="NQ110" s="48"/>
      <c r="NR110" s="48"/>
      <c r="NS110" s="48"/>
      <c r="NT110" s="48"/>
      <c r="NU110" s="48"/>
      <c r="NV110" s="48"/>
      <c r="NW110" s="48"/>
      <c r="NX110" s="48"/>
      <c r="NY110" s="48"/>
      <c r="NZ110" s="48"/>
      <c r="OA110" s="48"/>
      <c r="OB110" s="48"/>
      <c r="OC110" s="48"/>
      <c r="OD110" s="48"/>
      <c r="OE110" s="48"/>
      <c r="OF110" s="48"/>
      <c r="OG110" s="48"/>
      <c r="OH110" s="48"/>
      <c r="OI110" s="48"/>
      <c r="OJ110" s="48"/>
      <c r="OK110" s="48"/>
      <c r="OL110" s="48"/>
      <c r="OM110" s="48"/>
      <c r="ON110" s="48"/>
      <c r="OO110" s="48"/>
      <c r="OP110" s="48"/>
      <c r="OQ110" s="48"/>
      <c r="OR110" s="48"/>
      <c r="OS110" s="48"/>
      <c r="OT110" s="48"/>
      <c r="OU110" s="48"/>
      <c r="OV110" s="48"/>
      <c r="OW110" s="48"/>
      <c r="OX110" s="48"/>
      <c r="OY110" s="48"/>
      <c r="OZ110" s="48"/>
      <c r="PA110" s="48"/>
      <c r="PB110" s="48"/>
      <c r="PC110" s="48"/>
      <c r="PD110" s="48"/>
      <c r="PE110" s="48"/>
      <c r="PF110" s="48"/>
      <c r="PG110" s="48"/>
      <c r="PH110" s="48"/>
      <c r="PI110" s="48"/>
      <c r="PJ110" s="48"/>
      <c r="PK110" s="48"/>
      <c r="PL110" s="48"/>
      <c r="PM110" s="48"/>
      <c r="PN110" s="48"/>
      <c r="PO110" s="48"/>
      <c r="PP110" s="48"/>
      <c r="PQ110" s="48"/>
      <c r="PR110" s="48"/>
      <c r="PS110" s="48"/>
      <c r="PT110" s="48"/>
      <c r="PU110" s="48"/>
      <c r="PV110" s="48"/>
      <c r="PW110" s="48"/>
      <c r="PX110" s="48"/>
      <c r="PY110" s="48"/>
      <c r="PZ110" s="48"/>
      <c r="QA110" s="48"/>
      <c r="QB110" s="48"/>
      <c r="QC110" s="48"/>
      <c r="QD110" s="48"/>
      <c r="QE110" s="48"/>
      <c r="QF110" s="48"/>
      <c r="QG110" s="48"/>
      <c r="QH110" s="48"/>
      <c r="QI110" s="48"/>
      <c r="QJ110" s="48"/>
      <c r="QK110" s="48"/>
      <c r="QL110" s="48"/>
      <c r="QM110" s="48"/>
      <c r="QN110" s="48"/>
      <c r="QO110" s="48"/>
      <c r="QP110" s="48"/>
      <c r="QQ110" s="48"/>
      <c r="QR110" s="48"/>
      <c r="QS110" s="48"/>
      <c r="QT110" s="48"/>
      <c r="QU110" s="48"/>
      <c r="QV110" s="48"/>
      <c r="QW110" s="48"/>
      <c r="QX110" s="48"/>
      <c r="QY110" s="48"/>
      <c r="QZ110" s="48"/>
      <c r="RA110" s="48"/>
      <c r="RB110" s="48"/>
      <c r="RC110" s="48"/>
      <c r="RD110" s="48"/>
      <c r="RE110" s="48"/>
      <c r="RF110" s="48"/>
      <c r="RG110" s="48"/>
      <c r="RH110" s="48"/>
      <c r="RI110" s="48"/>
      <c r="RJ110" s="48"/>
      <c r="RK110" s="48"/>
      <c r="RL110" s="48"/>
      <c r="RM110" s="48"/>
      <c r="RN110" s="48"/>
      <c r="RO110" s="48"/>
      <c r="RP110" s="48"/>
      <c r="RQ110" s="48"/>
      <c r="RR110" s="48"/>
      <c r="RS110" s="48"/>
      <c r="RT110" s="48"/>
      <c r="RU110" s="48"/>
      <c r="RV110" s="48"/>
      <c r="RW110" s="48"/>
      <c r="RX110" s="48"/>
      <c r="RY110" s="48"/>
      <c r="RZ110" s="48"/>
      <c r="SA110" s="48"/>
      <c r="SB110" s="48"/>
      <c r="SC110" s="48"/>
      <c r="SD110" s="48"/>
      <c r="SE110" s="48"/>
      <c r="SF110" s="48"/>
      <c r="SG110" s="48"/>
      <c r="SH110" s="48"/>
      <c r="SI110" s="48"/>
      <c r="SJ110" s="48"/>
      <c r="SK110" s="48"/>
      <c r="SL110" s="48"/>
      <c r="SM110" s="48"/>
      <c r="SN110" s="48"/>
      <c r="SO110" s="48"/>
      <c r="SP110" s="48"/>
      <c r="SQ110" s="48"/>
      <c r="SR110" s="48"/>
      <c r="SS110" s="48"/>
      <c r="ST110" s="48"/>
      <c r="SU110" s="48"/>
      <c r="SV110" s="48"/>
      <c r="SW110" s="48"/>
      <c r="SX110" s="48"/>
      <c r="SY110" s="48"/>
      <c r="SZ110" s="48"/>
      <c r="TA110" s="48"/>
      <c r="TB110" s="48"/>
      <c r="TC110" s="48"/>
      <c r="TD110" s="48"/>
      <c r="TE110" s="48"/>
      <c r="TF110" s="48"/>
      <c r="TG110" s="48"/>
      <c r="TH110" s="48"/>
      <c r="TI110" s="48"/>
      <c r="TJ110" s="48"/>
      <c r="TK110" s="48"/>
      <c r="TL110" s="48"/>
      <c r="TM110" s="48"/>
      <c r="TN110" s="48"/>
      <c r="TO110" s="48"/>
      <c r="TP110" s="48"/>
      <c r="TQ110" s="48"/>
      <c r="TR110" s="48"/>
      <c r="TS110" s="48"/>
      <c r="TT110" s="48"/>
      <c r="TU110" s="48"/>
      <c r="TV110" s="48"/>
      <c r="TW110" s="48"/>
      <c r="TX110" s="48"/>
      <c r="TY110" s="48"/>
      <c r="TZ110" s="48"/>
      <c r="UA110" s="48"/>
      <c r="UB110" s="48"/>
      <c r="UC110" s="48"/>
      <c r="UD110" s="48"/>
      <c r="UE110" s="48"/>
      <c r="UF110" s="48"/>
      <c r="UG110" s="48"/>
      <c r="UH110" s="48"/>
      <c r="UI110" s="48"/>
      <c r="UJ110" s="48"/>
      <c r="UK110" s="48"/>
      <c r="UL110" s="48"/>
      <c r="UM110" s="48"/>
      <c r="UN110" s="48"/>
      <c r="UO110" s="48"/>
      <c r="UP110" s="48"/>
      <c r="UQ110" s="48"/>
      <c r="UR110" s="48"/>
      <c r="US110" s="48"/>
      <c r="UT110" s="48"/>
      <c r="UU110" s="48"/>
      <c r="UV110" s="48"/>
      <c r="UW110" s="48"/>
      <c r="UX110" s="48"/>
      <c r="UY110" s="48"/>
      <c r="UZ110" s="48"/>
      <c r="VA110" s="48"/>
      <c r="VB110" s="48"/>
      <c r="VC110" s="48"/>
      <c r="VD110" s="48"/>
      <c r="VE110" s="48"/>
      <c r="VF110" s="48"/>
      <c r="VG110" s="48"/>
      <c r="VH110" s="48"/>
      <c r="VI110" s="48"/>
      <c r="VJ110" s="48"/>
      <c r="VK110" s="48"/>
      <c r="VL110" s="48"/>
      <c r="VM110" s="48"/>
      <c r="VN110" s="48"/>
      <c r="VO110" s="48"/>
      <c r="VP110" s="48"/>
      <c r="VQ110" s="48"/>
      <c r="VR110" s="48"/>
      <c r="VS110" s="48"/>
      <c r="VT110" s="48"/>
      <c r="VU110" s="48"/>
      <c r="VV110" s="48"/>
      <c r="VW110" s="48"/>
      <c r="VX110" s="48"/>
      <c r="VY110" s="48"/>
      <c r="VZ110" s="48"/>
      <c r="WA110" s="48"/>
      <c r="WB110" s="48"/>
      <c r="WC110" s="48"/>
      <c r="WD110" s="48"/>
      <c r="WE110" s="48"/>
      <c r="WF110" s="48"/>
      <c r="WG110" s="48"/>
      <c r="WH110" s="48"/>
      <c r="WI110" s="48"/>
      <c r="WJ110" s="48"/>
      <c r="WK110" s="48"/>
      <c r="WL110" s="48"/>
      <c r="WM110" s="48"/>
      <c r="WN110" s="48"/>
      <c r="WO110" s="48"/>
      <c r="WP110" s="48"/>
      <c r="WQ110" s="48"/>
      <c r="WR110" s="48"/>
      <c r="WS110" s="48"/>
      <c r="WT110" s="48"/>
      <c r="WU110" s="48"/>
      <c r="WV110" s="48"/>
      <c r="WW110" s="48"/>
      <c r="WX110" s="48"/>
      <c r="WY110" s="48"/>
      <c r="WZ110" s="48"/>
      <c r="XA110" s="48"/>
      <c r="XB110" s="48"/>
      <c r="XC110" s="48"/>
      <c r="XD110" s="48"/>
      <c r="XE110" s="48"/>
      <c r="XF110" s="48"/>
      <c r="XG110" s="48"/>
      <c r="XH110" s="48"/>
      <c r="XI110" s="48"/>
      <c r="XJ110" s="48"/>
      <c r="XK110" s="48"/>
      <c r="XL110" s="48"/>
      <c r="XM110" s="48"/>
      <c r="XN110" s="48"/>
      <c r="XO110" s="48"/>
      <c r="XP110" s="48"/>
      <c r="XQ110" s="48"/>
      <c r="XR110" s="48"/>
      <c r="XS110" s="48"/>
      <c r="XT110" s="48"/>
      <c r="XU110" s="48"/>
      <c r="XV110" s="48"/>
      <c r="XW110" s="48"/>
      <c r="XX110" s="48"/>
      <c r="XY110" s="48"/>
      <c r="XZ110" s="48"/>
      <c r="YA110" s="48"/>
      <c r="YB110" s="48"/>
      <c r="YC110" s="48"/>
      <c r="YD110" s="48"/>
      <c r="YE110" s="48"/>
      <c r="YF110" s="48"/>
      <c r="YG110" s="48"/>
      <c r="YH110" s="48"/>
      <c r="YI110" s="48"/>
      <c r="YJ110" s="48"/>
      <c r="YK110" s="48"/>
      <c r="YL110" s="48"/>
      <c r="YM110" s="48"/>
      <c r="YN110" s="48"/>
      <c r="YO110" s="48"/>
      <c r="YP110" s="48"/>
      <c r="YQ110" s="48"/>
      <c r="YR110" s="48"/>
      <c r="YS110" s="48"/>
      <c r="YT110" s="48"/>
      <c r="YU110" s="48"/>
      <c r="YV110" s="48"/>
      <c r="YW110" s="48"/>
      <c r="YX110" s="48"/>
      <c r="YY110" s="48"/>
      <c r="YZ110" s="48"/>
      <c r="ZA110" s="48"/>
      <c r="ZB110" s="48"/>
      <c r="ZC110" s="48"/>
      <c r="ZD110" s="48"/>
      <c r="ZE110" s="48"/>
      <c r="ZF110" s="48"/>
      <c r="ZG110" s="48"/>
      <c r="ZH110" s="48"/>
      <c r="ZI110" s="48"/>
      <c r="ZJ110" s="48"/>
      <c r="ZK110" s="48"/>
      <c r="ZL110" s="48"/>
      <c r="ZM110" s="48"/>
      <c r="ZN110" s="48"/>
      <c r="ZO110" s="48"/>
      <c r="ZP110" s="48"/>
      <c r="ZQ110" s="48"/>
      <c r="ZR110" s="48"/>
      <c r="ZS110" s="48"/>
      <c r="ZT110" s="48"/>
      <c r="ZU110" s="48"/>
      <c r="ZV110" s="48"/>
      <c r="ZW110" s="48"/>
      <c r="ZX110" s="48"/>
      <c r="ZY110" s="48"/>
      <c r="ZZ110" s="48"/>
      <c r="AAA110" s="48"/>
      <c r="AAB110" s="48"/>
      <c r="AAC110" s="48"/>
      <c r="AAD110" s="48"/>
      <c r="AAE110" s="48"/>
      <c r="AAF110" s="48"/>
      <c r="AAG110" s="48"/>
      <c r="AAH110" s="48"/>
      <c r="AAI110" s="48"/>
      <c r="AAJ110" s="48"/>
      <c r="AAK110" s="48"/>
      <c r="AAL110" s="48"/>
      <c r="AAM110" s="48"/>
      <c r="AAN110" s="48"/>
      <c r="AAO110" s="48"/>
      <c r="AAP110" s="48"/>
      <c r="AAQ110" s="48"/>
      <c r="AAR110" s="48"/>
      <c r="AAS110" s="48"/>
      <c r="AAT110" s="48"/>
      <c r="AAU110" s="48"/>
      <c r="AAV110" s="48"/>
      <c r="AAW110" s="48"/>
      <c r="AAX110" s="48"/>
      <c r="AAY110" s="48"/>
      <c r="AAZ110" s="48"/>
      <c r="ABA110" s="48"/>
      <c r="ABB110" s="48"/>
      <c r="ABC110" s="48"/>
      <c r="ABD110" s="48"/>
      <c r="ABE110" s="48"/>
      <c r="ABF110" s="48"/>
      <c r="ABG110" s="48"/>
      <c r="ABH110" s="48"/>
      <c r="ABI110" s="48"/>
      <c r="ABJ110" s="48"/>
      <c r="ABK110" s="48"/>
      <c r="ABL110" s="48"/>
      <c r="ABM110" s="48"/>
      <c r="ABN110" s="48"/>
      <c r="ABO110" s="48"/>
      <c r="ABP110" s="48"/>
      <c r="ABQ110" s="48"/>
      <c r="ABR110" s="48"/>
      <c r="ABS110" s="48"/>
      <c r="ABT110" s="48"/>
      <c r="ABU110" s="48"/>
      <c r="ABV110" s="48"/>
      <c r="ABW110" s="48"/>
      <c r="ABX110" s="48"/>
      <c r="ABY110" s="48"/>
      <c r="ABZ110" s="48"/>
      <c r="ACA110" s="48"/>
      <c r="ACB110" s="48"/>
      <c r="ACC110" s="48"/>
      <c r="ACD110" s="48"/>
      <c r="ACE110" s="48"/>
      <c r="ACF110" s="48"/>
      <c r="ACG110" s="48"/>
      <c r="ACH110" s="48"/>
      <c r="ACI110" s="48"/>
      <c r="ACJ110" s="48"/>
      <c r="ACK110" s="48"/>
      <c r="ACL110" s="48"/>
      <c r="ACM110" s="48"/>
      <c r="ACN110" s="48"/>
      <c r="ACO110" s="48"/>
      <c r="ACP110" s="48"/>
      <c r="ACQ110" s="48"/>
      <c r="ACR110" s="48"/>
      <c r="ACS110" s="48"/>
      <c r="ACT110" s="48"/>
      <c r="ACU110" s="48"/>
      <c r="ACV110" s="48"/>
      <c r="ACW110" s="48"/>
      <c r="ACX110" s="48"/>
      <c r="ACY110" s="48"/>
      <c r="ACZ110" s="48"/>
      <c r="ADA110" s="48"/>
      <c r="ADB110" s="48"/>
      <c r="ADC110" s="48"/>
      <c r="ADD110" s="48"/>
      <c r="ADE110" s="48"/>
      <c r="ADF110" s="48"/>
      <c r="ADG110" s="48"/>
      <c r="ADH110" s="48"/>
      <c r="ADI110" s="48"/>
      <c r="ADJ110" s="48"/>
      <c r="ADK110" s="48"/>
      <c r="ADL110" s="48"/>
      <c r="ADM110" s="48"/>
      <c r="ADN110" s="48"/>
      <c r="ADO110" s="48"/>
      <c r="ADP110" s="48"/>
      <c r="ADQ110" s="48"/>
      <c r="ADR110" s="48"/>
      <c r="ADS110" s="48"/>
      <c r="ADT110" s="48"/>
      <c r="ADU110" s="48"/>
      <c r="ADV110" s="48"/>
      <c r="ADW110" s="48"/>
      <c r="ADX110" s="48"/>
      <c r="ADY110" s="48"/>
      <c r="ADZ110" s="48"/>
      <c r="AEA110" s="48"/>
      <c r="AEB110" s="48"/>
      <c r="AEC110" s="48"/>
      <c r="AED110" s="48"/>
      <c r="AEE110" s="48"/>
      <c r="AEF110" s="48"/>
      <c r="AEG110" s="48"/>
      <c r="AEH110" s="48"/>
      <c r="AEI110" s="48"/>
      <c r="AEJ110" s="48"/>
      <c r="AEK110" s="48"/>
      <c r="AEL110" s="48"/>
      <c r="AEM110" s="48"/>
      <c r="AEN110" s="48"/>
      <c r="AEO110" s="48"/>
      <c r="AEP110" s="48"/>
      <c r="AEQ110" s="48"/>
      <c r="AER110" s="48"/>
      <c r="AES110" s="48"/>
      <c r="AET110" s="48"/>
      <c r="AEU110" s="48"/>
      <c r="AEV110" s="48"/>
      <c r="AEW110" s="48"/>
      <c r="AEX110" s="48"/>
      <c r="AEY110" s="48"/>
      <c r="AEZ110" s="48"/>
      <c r="AFA110" s="48"/>
      <c r="AFB110" s="48"/>
      <c r="AFC110" s="48"/>
      <c r="AFD110" s="48"/>
      <c r="AFE110" s="48"/>
      <c r="AFF110" s="48"/>
      <c r="AFG110" s="48"/>
      <c r="AFH110" s="48"/>
      <c r="AFI110" s="48"/>
      <c r="AFJ110" s="48"/>
      <c r="AFK110" s="48"/>
      <c r="AFL110" s="48"/>
      <c r="AFM110" s="48"/>
      <c r="AFN110" s="48"/>
      <c r="AFO110" s="48"/>
      <c r="AFP110" s="48"/>
      <c r="AFQ110" s="48"/>
      <c r="AFR110" s="48"/>
      <c r="AFS110" s="48"/>
      <c r="AFT110" s="48"/>
      <c r="AFU110" s="48"/>
      <c r="AFV110" s="48"/>
      <c r="AFW110" s="48"/>
      <c r="AFX110" s="48"/>
      <c r="AFY110" s="48"/>
      <c r="AFZ110" s="48"/>
      <c r="AGA110" s="48"/>
      <c r="AGB110" s="48"/>
      <c r="AGC110" s="48"/>
      <c r="AGD110" s="48"/>
      <c r="AGE110" s="48"/>
      <c r="AGF110" s="48"/>
      <c r="AGG110" s="48"/>
      <c r="AGH110" s="48"/>
      <c r="AGI110" s="48"/>
      <c r="AGJ110" s="48"/>
      <c r="AGK110" s="48"/>
      <c r="AGL110" s="48"/>
      <c r="AGM110" s="48"/>
      <c r="AGN110" s="48"/>
      <c r="AGO110" s="48"/>
      <c r="AGP110" s="48"/>
      <c r="AGQ110" s="48"/>
      <c r="AGR110" s="48"/>
      <c r="AGS110" s="48"/>
      <c r="AGT110" s="48"/>
      <c r="AGU110" s="48"/>
      <c r="AGV110" s="48"/>
      <c r="AGW110" s="48"/>
      <c r="AGX110" s="48"/>
      <c r="AGY110" s="48"/>
      <c r="AGZ110" s="48"/>
      <c r="AHA110" s="48"/>
      <c r="AHB110" s="48"/>
      <c r="AHC110" s="48"/>
      <c r="AHD110" s="48"/>
      <c r="AHE110" s="48"/>
      <c r="AHF110" s="48"/>
      <c r="AHG110" s="48"/>
      <c r="AHH110" s="48"/>
      <c r="AHI110" s="48"/>
      <c r="AHJ110" s="48"/>
      <c r="AHK110" s="48"/>
      <c r="AHL110" s="48"/>
      <c r="AHM110" s="48"/>
      <c r="AHN110" s="48"/>
      <c r="AHO110" s="48"/>
      <c r="AHP110" s="48"/>
      <c r="AHQ110" s="48"/>
      <c r="AHR110" s="48"/>
      <c r="AHS110" s="48"/>
      <c r="AHT110" s="48"/>
      <c r="AHU110" s="48"/>
      <c r="AHV110" s="48"/>
      <c r="AHW110" s="48"/>
      <c r="AHX110" s="48"/>
      <c r="AHY110" s="48"/>
      <c r="AHZ110" s="48"/>
      <c r="AIA110" s="48"/>
      <c r="AIB110" s="48"/>
      <c r="AIC110" s="48"/>
      <c r="AID110" s="48"/>
      <c r="AIE110" s="48"/>
      <c r="AIF110" s="48"/>
      <c r="AIG110" s="48"/>
      <c r="AIH110" s="48"/>
      <c r="AII110" s="48"/>
      <c r="AIJ110" s="48"/>
      <c r="AIK110" s="48"/>
      <c r="AIL110" s="48"/>
      <c r="AIM110" s="48"/>
      <c r="AIN110" s="48"/>
      <c r="AIO110" s="48"/>
      <c r="AIP110" s="48"/>
      <c r="AIQ110" s="48"/>
      <c r="AIR110" s="48"/>
    </row>
    <row r="111" spans="1:928" ht="15" customHeight="1" thickTop="1" x14ac:dyDescent="0.3">
      <c r="A111" s="6">
        <v>26</v>
      </c>
      <c r="B111" s="18">
        <v>109</v>
      </c>
      <c r="C111" s="57" t="s">
        <v>49</v>
      </c>
      <c r="D111" s="17">
        <v>2020</v>
      </c>
      <c r="E111" s="19">
        <v>22.14</v>
      </c>
      <c r="F111" s="17">
        <v>2</v>
      </c>
      <c r="G111" s="17">
        <v>1.78</v>
      </c>
      <c r="H111" s="17">
        <v>81.06</v>
      </c>
      <c r="I111" s="17">
        <v>17</v>
      </c>
      <c r="J111" s="17" t="s">
        <v>37</v>
      </c>
      <c r="K111" s="17" t="s">
        <v>54</v>
      </c>
      <c r="L111" s="17">
        <v>85</v>
      </c>
      <c r="M111" s="72">
        <f>L111*N111</f>
        <v>765</v>
      </c>
      <c r="N111" s="17">
        <v>9</v>
      </c>
      <c r="O111" s="17">
        <v>9</v>
      </c>
      <c r="P111" s="17">
        <v>3</v>
      </c>
      <c r="Q111" s="17">
        <v>3</v>
      </c>
      <c r="R111" s="17">
        <v>1</v>
      </c>
      <c r="T111" s="17">
        <v>3</v>
      </c>
      <c r="U111" s="17">
        <v>8</v>
      </c>
      <c r="V111" s="17">
        <v>8</v>
      </c>
      <c r="W111" s="17">
        <v>1</v>
      </c>
      <c r="X111" s="17">
        <v>0</v>
      </c>
      <c r="Y111" s="17">
        <v>1</v>
      </c>
      <c r="Z111" s="17" t="s">
        <v>56</v>
      </c>
      <c r="AA111" s="17">
        <v>0</v>
      </c>
    </row>
    <row r="112" spans="1:928" ht="15" customHeight="1" x14ac:dyDescent="0.3">
      <c r="A112" s="6">
        <v>26</v>
      </c>
      <c r="B112" s="25">
        <v>110</v>
      </c>
      <c r="C112" s="57" t="s">
        <v>49</v>
      </c>
      <c r="D112" s="17">
        <v>2020</v>
      </c>
      <c r="E112" s="19">
        <v>22.14</v>
      </c>
      <c r="F112" s="17">
        <v>2</v>
      </c>
      <c r="G112" s="17">
        <v>1.78</v>
      </c>
      <c r="H112" s="17">
        <v>81.06</v>
      </c>
      <c r="J112" s="17" t="s">
        <v>37</v>
      </c>
      <c r="K112" s="17" t="s">
        <v>6</v>
      </c>
      <c r="L112" s="17">
        <v>85</v>
      </c>
      <c r="M112" s="17">
        <f t="shared" ref="M112:M123" si="18">L112*N112</f>
        <v>765</v>
      </c>
      <c r="N112" s="17">
        <v>9</v>
      </c>
      <c r="O112" s="17">
        <v>9</v>
      </c>
      <c r="P112" s="17">
        <v>3</v>
      </c>
      <c r="Q112" s="17">
        <v>3</v>
      </c>
      <c r="R112" s="17">
        <v>1</v>
      </c>
      <c r="T112" s="17">
        <v>3</v>
      </c>
      <c r="U112" s="17">
        <v>8</v>
      </c>
      <c r="V112" s="17">
        <v>8</v>
      </c>
      <c r="W112" s="17">
        <v>1</v>
      </c>
      <c r="X112" s="17">
        <v>0</v>
      </c>
      <c r="Y112" s="17">
        <v>1</v>
      </c>
      <c r="Z112" s="17" t="s">
        <v>57</v>
      </c>
      <c r="AA112" s="17">
        <v>0</v>
      </c>
    </row>
    <row r="113" spans="1:928" ht="15" customHeight="1" x14ac:dyDescent="0.3">
      <c r="A113" s="6">
        <v>26</v>
      </c>
      <c r="B113" s="25">
        <v>111</v>
      </c>
      <c r="C113" s="57" t="s">
        <v>49</v>
      </c>
      <c r="D113" s="17">
        <v>2020</v>
      </c>
      <c r="E113" s="19">
        <v>22.14</v>
      </c>
      <c r="F113" s="17">
        <v>2</v>
      </c>
      <c r="G113" s="17">
        <v>1.78</v>
      </c>
      <c r="H113" s="17">
        <v>81.06</v>
      </c>
      <c r="J113" s="17" t="s">
        <v>37</v>
      </c>
      <c r="K113" s="17" t="s">
        <v>55</v>
      </c>
      <c r="L113" s="17">
        <v>85</v>
      </c>
      <c r="M113" s="17">
        <f t="shared" si="18"/>
        <v>765</v>
      </c>
      <c r="N113" s="17">
        <v>9</v>
      </c>
      <c r="O113" s="17">
        <v>9</v>
      </c>
      <c r="P113" s="17">
        <v>3</v>
      </c>
      <c r="Q113" s="17">
        <v>3</v>
      </c>
      <c r="R113" s="17">
        <v>1</v>
      </c>
      <c r="T113" s="17">
        <v>3</v>
      </c>
      <c r="U113" s="17">
        <v>8</v>
      </c>
      <c r="V113" s="17">
        <v>8</v>
      </c>
      <c r="W113" s="17">
        <v>1</v>
      </c>
      <c r="X113" s="17">
        <v>0</v>
      </c>
      <c r="Y113" s="17">
        <v>1</v>
      </c>
      <c r="Z113" s="17" t="s">
        <v>58</v>
      </c>
      <c r="AA113" s="17">
        <v>0</v>
      </c>
    </row>
    <row r="114" spans="1:928" s="68" customFormat="1" ht="15" customHeight="1" x14ac:dyDescent="0.3">
      <c r="A114" s="68">
        <v>26</v>
      </c>
      <c r="B114" s="25">
        <v>112</v>
      </c>
      <c r="C114" s="69" t="s">
        <v>49</v>
      </c>
      <c r="D114" s="70">
        <v>2020</v>
      </c>
      <c r="E114" s="71">
        <v>22.14</v>
      </c>
      <c r="F114" s="70">
        <v>2</v>
      </c>
      <c r="G114" s="70">
        <v>1.78</v>
      </c>
      <c r="H114" s="70">
        <v>81.06</v>
      </c>
      <c r="I114" s="70"/>
      <c r="J114" s="70" t="s">
        <v>37</v>
      </c>
      <c r="K114" s="70" t="s">
        <v>6</v>
      </c>
      <c r="L114" s="70">
        <v>85</v>
      </c>
      <c r="M114" s="70">
        <f t="shared" si="18"/>
        <v>765</v>
      </c>
      <c r="N114" s="70">
        <v>9</v>
      </c>
      <c r="O114" s="70">
        <v>9</v>
      </c>
      <c r="P114" s="70">
        <v>3</v>
      </c>
      <c r="Q114" s="70">
        <v>3</v>
      </c>
      <c r="R114" s="70">
        <v>1</v>
      </c>
      <c r="S114" s="70"/>
      <c r="T114" s="70">
        <v>3</v>
      </c>
      <c r="U114" s="70">
        <v>8</v>
      </c>
      <c r="V114" s="70">
        <v>8</v>
      </c>
      <c r="W114" s="70">
        <v>1</v>
      </c>
      <c r="X114" s="70">
        <v>0</v>
      </c>
      <c r="Y114" s="70">
        <v>1</v>
      </c>
      <c r="Z114" s="70" t="s">
        <v>59</v>
      </c>
      <c r="AA114" s="70">
        <v>0</v>
      </c>
      <c r="AB114" s="70"/>
      <c r="AC114" s="70"/>
      <c r="AD114" s="70"/>
      <c r="AE114" s="70"/>
      <c r="AF114" s="70"/>
      <c r="AG114" s="70"/>
      <c r="AH114" s="70"/>
      <c r="AI114" s="70"/>
      <c r="AJ114" s="70"/>
      <c r="AK114" s="70"/>
      <c r="AL114" s="70"/>
      <c r="AM114" s="70"/>
      <c r="AN114" s="70"/>
      <c r="AO114" s="70"/>
      <c r="AP114" s="70"/>
      <c r="AQ114" s="70"/>
      <c r="AR114" s="70"/>
      <c r="AS114" s="70"/>
      <c r="AT114" s="70"/>
      <c r="AU114" s="70"/>
      <c r="AV114" s="70"/>
      <c r="AW114" s="70"/>
      <c r="AX114" s="70"/>
      <c r="AY114" s="70"/>
      <c r="AZ114" s="70"/>
      <c r="BA114" s="70"/>
      <c r="BB114" s="70"/>
      <c r="BC114" s="70"/>
      <c r="BD114" s="70"/>
      <c r="BE114" s="70"/>
      <c r="BF114" s="70"/>
      <c r="BG114" s="70"/>
      <c r="BH114" s="70"/>
      <c r="BI114" s="70"/>
      <c r="BJ114" s="70"/>
      <c r="BK114" s="70"/>
      <c r="BL114" s="70"/>
      <c r="BM114" s="70"/>
      <c r="BN114" s="70"/>
      <c r="BO114" s="70"/>
      <c r="BP114" s="70"/>
      <c r="BQ114" s="70"/>
      <c r="BR114" s="70"/>
      <c r="BS114" s="70"/>
      <c r="BT114" s="70"/>
      <c r="BU114" s="70"/>
      <c r="BV114" s="70"/>
      <c r="BW114" s="70"/>
      <c r="BX114" s="70"/>
      <c r="BY114" s="70"/>
      <c r="BZ114" s="70"/>
      <c r="CA114" s="70"/>
      <c r="CB114" s="70"/>
      <c r="CC114" s="70"/>
      <c r="CD114" s="70"/>
      <c r="CE114" s="70"/>
      <c r="CF114" s="70"/>
      <c r="CG114" s="70"/>
      <c r="CH114" s="70"/>
      <c r="CI114" s="70"/>
      <c r="CJ114" s="70"/>
      <c r="CK114" s="70"/>
      <c r="CL114" s="70"/>
      <c r="CM114" s="70"/>
      <c r="CN114" s="70"/>
      <c r="CO114" s="70"/>
      <c r="CP114" s="70"/>
      <c r="CQ114" s="70"/>
      <c r="CR114" s="70"/>
      <c r="CS114" s="70"/>
      <c r="CT114" s="70"/>
      <c r="CU114" s="70"/>
      <c r="CV114" s="70"/>
      <c r="CW114" s="70"/>
      <c r="CX114" s="70"/>
      <c r="CY114" s="70"/>
      <c r="CZ114" s="70"/>
      <c r="DA114" s="70"/>
      <c r="DB114" s="70"/>
      <c r="DC114" s="70"/>
      <c r="DD114" s="70"/>
      <c r="DE114" s="70"/>
      <c r="DF114" s="70"/>
      <c r="DG114" s="70"/>
      <c r="DH114" s="70"/>
      <c r="DI114" s="70"/>
      <c r="DJ114" s="70"/>
      <c r="DK114" s="70"/>
      <c r="DL114" s="70"/>
      <c r="DM114" s="70"/>
      <c r="DN114" s="70"/>
      <c r="DO114" s="70"/>
      <c r="DP114" s="70"/>
      <c r="DQ114" s="70"/>
      <c r="DR114" s="70"/>
      <c r="DS114" s="70"/>
      <c r="DT114" s="70"/>
      <c r="DU114" s="70"/>
      <c r="DV114" s="70"/>
      <c r="DW114" s="70"/>
      <c r="DX114" s="70"/>
      <c r="DY114" s="70"/>
      <c r="DZ114" s="70"/>
      <c r="EA114" s="70"/>
      <c r="EB114" s="70"/>
      <c r="EC114" s="70"/>
      <c r="ED114" s="70"/>
      <c r="EE114" s="70"/>
      <c r="EF114" s="70"/>
      <c r="EG114" s="70"/>
      <c r="EH114" s="70"/>
      <c r="EI114" s="70"/>
      <c r="EJ114" s="70"/>
      <c r="EK114" s="70"/>
      <c r="EL114" s="70"/>
      <c r="EM114" s="70"/>
      <c r="EN114" s="70"/>
      <c r="EO114" s="70"/>
      <c r="EP114" s="70"/>
      <c r="EQ114" s="70"/>
      <c r="ER114" s="70"/>
      <c r="ES114" s="70"/>
      <c r="ET114" s="70"/>
      <c r="EU114" s="70"/>
      <c r="EV114" s="70"/>
      <c r="EW114" s="70"/>
      <c r="EX114" s="70"/>
      <c r="EY114" s="70"/>
      <c r="EZ114" s="70"/>
      <c r="FA114" s="70"/>
      <c r="FB114" s="70"/>
      <c r="FC114" s="70"/>
      <c r="FD114" s="70"/>
      <c r="FE114" s="70"/>
      <c r="FF114" s="70"/>
      <c r="FG114" s="70"/>
      <c r="FH114" s="70"/>
      <c r="FI114" s="70"/>
      <c r="FJ114" s="70"/>
      <c r="FK114" s="70"/>
      <c r="FL114" s="70"/>
      <c r="FM114" s="70"/>
      <c r="FN114" s="70"/>
      <c r="FO114" s="70"/>
      <c r="FP114" s="70"/>
      <c r="FQ114" s="70"/>
      <c r="FR114" s="70"/>
      <c r="FS114" s="70"/>
      <c r="FT114" s="70"/>
      <c r="FU114" s="70"/>
      <c r="FV114" s="70"/>
      <c r="FW114" s="70"/>
      <c r="FX114" s="70"/>
      <c r="FY114" s="70"/>
      <c r="FZ114" s="70"/>
      <c r="GA114" s="70"/>
      <c r="GB114" s="70"/>
      <c r="GC114" s="70"/>
      <c r="GD114" s="70"/>
      <c r="GE114" s="70"/>
      <c r="GF114" s="70"/>
      <c r="GG114" s="70"/>
      <c r="GH114" s="70"/>
      <c r="GI114" s="70"/>
      <c r="GJ114" s="70"/>
      <c r="GK114" s="70"/>
      <c r="GL114" s="70"/>
      <c r="GM114" s="70"/>
      <c r="GN114" s="70"/>
      <c r="GO114" s="70"/>
      <c r="GP114" s="70"/>
      <c r="GQ114" s="70"/>
      <c r="GR114" s="70"/>
      <c r="GS114" s="70"/>
      <c r="GT114" s="70"/>
      <c r="GU114" s="70"/>
      <c r="GV114" s="70"/>
      <c r="GW114" s="70"/>
      <c r="GX114" s="70"/>
      <c r="GY114" s="70"/>
      <c r="GZ114" s="70"/>
      <c r="HA114" s="70"/>
      <c r="HB114" s="70"/>
      <c r="HC114" s="70"/>
      <c r="HD114" s="70"/>
      <c r="HE114" s="70"/>
      <c r="HF114" s="70"/>
      <c r="HG114" s="70"/>
      <c r="HH114" s="70"/>
      <c r="HI114" s="70"/>
      <c r="HJ114" s="70"/>
      <c r="HK114" s="70"/>
      <c r="HL114" s="70"/>
      <c r="HM114" s="70"/>
      <c r="HN114" s="70"/>
      <c r="HO114" s="70"/>
      <c r="HP114" s="70"/>
      <c r="HQ114" s="70"/>
      <c r="HR114" s="70"/>
      <c r="HS114" s="70"/>
      <c r="HT114" s="70"/>
      <c r="HU114" s="70"/>
      <c r="HV114" s="70"/>
      <c r="HW114" s="70"/>
      <c r="HX114" s="70"/>
      <c r="HY114" s="70"/>
      <c r="HZ114" s="70"/>
      <c r="IA114" s="70"/>
      <c r="IB114" s="70"/>
      <c r="IC114" s="70"/>
      <c r="ID114" s="70"/>
      <c r="IE114" s="70"/>
      <c r="IF114" s="70"/>
      <c r="IG114" s="70"/>
      <c r="IH114" s="70"/>
      <c r="II114" s="70"/>
      <c r="IJ114" s="70"/>
      <c r="IK114" s="70"/>
      <c r="IL114" s="70"/>
      <c r="IM114" s="70"/>
      <c r="IN114" s="70"/>
      <c r="IO114" s="70"/>
      <c r="IP114" s="70"/>
      <c r="IQ114" s="70"/>
      <c r="IR114" s="70"/>
      <c r="IS114" s="70"/>
      <c r="IT114" s="70"/>
      <c r="IU114" s="70"/>
      <c r="IV114" s="70"/>
      <c r="IW114" s="70"/>
      <c r="IX114" s="70"/>
      <c r="IY114" s="70"/>
      <c r="IZ114" s="70"/>
      <c r="JA114" s="70"/>
      <c r="JB114" s="70"/>
      <c r="JC114" s="70"/>
      <c r="JD114" s="70"/>
      <c r="JE114" s="70"/>
      <c r="JF114" s="70"/>
      <c r="JG114" s="70"/>
      <c r="JH114" s="70"/>
      <c r="JI114" s="70"/>
      <c r="JJ114" s="70"/>
      <c r="JK114" s="70"/>
      <c r="JL114" s="70"/>
      <c r="JM114" s="70"/>
      <c r="JN114" s="70"/>
      <c r="JO114" s="70"/>
      <c r="JP114" s="70"/>
      <c r="JQ114" s="70"/>
      <c r="JR114" s="70"/>
      <c r="JS114" s="70"/>
      <c r="JT114" s="70"/>
      <c r="JU114" s="70"/>
      <c r="JV114" s="70"/>
      <c r="JW114" s="70"/>
      <c r="JX114" s="70"/>
      <c r="JY114" s="70"/>
      <c r="JZ114" s="70"/>
      <c r="KA114" s="70"/>
      <c r="KB114" s="70"/>
      <c r="KC114" s="70"/>
      <c r="KD114" s="70"/>
      <c r="KE114" s="70"/>
      <c r="KF114" s="70"/>
      <c r="KG114" s="70"/>
      <c r="KH114" s="70"/>
      <c r="KI114" s="70"/>
      <c r="KJ114" s="70"/>
      <c r="KK114" s="70"/>
      <c r="KL114" s="70"/>
      <c r="KM114" s="70"/>
      <c r="KN114" s="70"/>
      <c r="KO114" s="70"/>
      <c r="KP114" s="70"/>
      <c r="KQ114" s="70"/>
      <c r="KR114" s="70"/>
      <c r="KS114" s="70"/>
      <c r="KT114" s="70"/>
      <c r="KU114" s="70"/>
      <c r="KV114" s="70"/>
      <c r="KW114" s="70"/>
      <c r="KX114" s="70"/>
      <c r="KY114" s="70"/>
      <c r="KZ114" s="70"/>
      <c r="LA114" s="70"/>
      <c r="LB114" s="70"/>
      <c r="LC114" s="70"/>
      <c r="LD114" s="70"/>
      <c r="LE114" s="70"/>
      <c r="LF114" s="70"/>
      <c r="LG114" s="70"/>
      <c r="LH114" s="70"/>
      <c r="LI114" s="70"/>
      <c r="LJ114" s="70"/>
      <c r="LK114" s="70"/>
      <c r="LL114" s="70"/>
      <c r="LM114" s="70"/>
      <c r="LN114" s="70"/>
      <c r="LO114" s="70"/>
      <c r="LP114" s="70"/>
      <c r="LQ114" s="70"/>
      <c r="LR114" s="70"/>
      <c r="LS114" s="70"/>
      <c r="LT114" s="70"/>
      <c r="LU114" s="70"/>
      <c r="LV114" s="70"/>
      <c r="LW114" s="70"/>
      <c r="LX114" s="70"/>
      <c r="LY114" s="70"/>
      <c r="LZ114" s="70"/>
      <c r="MA114" s="70"/>
      <c r="MB114" s="70"/>
      <c r="MC114" s="70"/>
      <c r="MD114" s="70"/>
      <c r="ME114" s="70"/>
      <c r="MF114" s="70"/>
      <c r="MG114" s="70"/>
      <c r="MH114" s="70"/>
      <c r="MI114" s="70"/>
      <c r="MJ114" s="70"/>
      <c r="MK114" s="70"/>
      <c r="ML114" s="70"/>
      <c r="MM114" s="70"/>
      <c r="MN114" s="70"/>
      <c r="MO114" s="70"/>
      <c r="MP114" s="70"/>
      <c r="MQ114" s="70"/>
      <c r="MR114" s="70"/>
      <c r="MS114" s="70"/>
      <c r="MT114" s="70"/>
      <c r="MU114" s="70"/>
      <c r="MV114" s="70"/>
      <c r="MW114" s="70"/>
      <c r="MX114" s="70"/>
      <c r="MY114" s="70"/>
      <c r="MZ114" s="70"/>
      <c r="NA114" s="70"/>
      <c r="NB114" s="70"/>
      <c r="NC114" s="70"/>
      <c r="ND114" s="70"/>
      <c r="NE114" s="70"/>
      <c r="NF114" s="70"/>
      <c r="NG114" s="70"/>
      <c r="NH114" s="70"/>
      <c r="NI114" s="70"/>
      <c r="NJ114" s="70"/>
      <c r="NK114" s="70"/>
      <c r="NL114" s="70"/>
      <c r="NM114" s="70"/>
      <c r="NN114" s="70"/>
      <c r="NO114" s="70"/>
      <c r="NP114" s="70"/>
      <c r="NQ114" s="70"/>
      <c r="NR114" s="70"/>
      <c r="NS114" s="70"/>
      <c r="NT114" s="70"/>
      <c r="NU114" s="70"/>
      <c r="NV114" s="70"/>
      <c r="NW114" s="70"/>
      <c r="NX114" s="70"/>
      <c r="NY114" s="70"/>
      <c r="NZ114" s="70"/>
      <c r="OA114" s="70"/>
      <c r="OB114" s="70"/>
      <c r="OC114" s="70"/>
      <c r="OD114" s="70"/>
      <c r="OE114" s="70"/>
      <c r="OF114" s="70"/>
      <c r="OG114" s="70"/>
      <c r="OH114" s="70"/>
      <c r="OI114" s="70"/>
      <c r="OJ114" s="70"/>
      <c r="OK114" s="70"/>
      <c r="OL114" s="70"/>
      <c r="OM114" s="70"/>
      <c r="ON114" s="70"/>
      <c r="OO114" s="70"/>
      <c r="OP114" s="70"/>
      <c r="OQ114" s="70"/>
      <c r="OR114" s="70"/>
      <c r="OS114" s="70"/>
      <c r="OT114" s="70"/>
      <c r="OU114" s="70"/>
      <c r="OV114" s="70"/>
      <c r="OW114" s="70"/>
      <c r="OX114" s="70"/>
      <c r="OY114" s="70"/>
      <c r="OZ114" s="70"/>
      <c r="PA114" s="70"/>
      <c r="PB114" s="70"/>
      <c r="PC114" s="70"/>
      <c r="PD114" s="70"/>
      <c r="PE114" s="70"/>
      <c r="PF114" s="70"/>
      <c r="PG114" s="70"/>
      <c r="PH114" s="70"/>
      <c r="PI114" s="70"/>
      <c r="PJ114" s="70"/>
      <c r="PK114" s="70"/>
      <c r="PL114" s="70"/>
      <c r="PM114" s="70"/>
      <c r="PN114" s="70"/>
      <c r="PO114" s="70"/>
      <c r="PP114" s="70"/>
      <c r="PQ114" s="70"/>
      <c r="PR114" s="70"/>
      <c r="PS114" s="70"/>
      <c r="PT114" s="70"/>
      <c r="PU114" s="70"/>
      <c r="PV114" s="70"/>
      <c r="PW114" s="70"/>
      <c r="PX114" s="70"/>
      <c r="PY114" s="70"/>
      <c r="PZ114" s="70"/>
      <c r="QA114" s="70"/>
      <c r="QB114" s="70"/>
      <c r="QC114" s="70"/>
      <c r="QD114" s="70"/>
      <c r="QE114" s="70"/>
      <c r="QF114" s="70"/>
      <c r="QG114" s="70"/>
      <c r="QH114" s="70"/>
      <c r="QI114" s="70"/>
      <c r="QJ114" s="70"/>
      <c r="QK114" s="70"/>
      <c r="QL114" s="70"/>
      <c r="QM114" s="70"/>
      <c r="QN114" s="70"/>
      <c r="QO114" s="70"/>
      <c r="QP114" s="70"/>
      <c r="QQ114" s="70"/>
      <c r="QR114" s="70"/>
      <c r="QS114" s="70"/>
      <c r="QT114" s="70"/>
      <c r="QU114" s="70"/>
      <c r="QV114" s="70"/>
      <c r="QW114" s="70"/>
      <c r="QX114" s="70"/>
      <c r="QY114" s="70"/>
      <c r="QZ114" s="70"/>
      <c r="RA114" s="70"/>
      <c r="RB114" s="70"/>
      <c r="RC114" s="70"/>
      <c r="RD114" s="70"/>
      <c r="RE114" s="70"/>
      <c r="RF114" s="70"/>
      <c r="RG114" s="70"/>
      <c r="RH114" s="70"/>
      <c r="RI114" s="70"/>
      <c r="RJ114" s="70"/>
      <c r="RK114" s="70"/>
      <c r="RL114" s="70"/>
      <c r="RM114" s="70"/>
      <c r="RN114" s="70"/>
      <c r="RO114" s="70"/>
      <c r="RP114" s="70"/>
      <c r="RQ114" s="70"/>
      <c r="RR114" s="70"/>
      <c r="RS114" s="70"/>
      <c r="RT114" s="70"/>
      <c r="RU114" s="70"/>
      <c r="RV114" s="70"/>
      <c r="RW114" s="70"/>
      <c r="RX114" s="70"/>
      <c r="RY114" s="70"/>
      <c r="RZ114" s="70"/>
      <c r="SA114" s="70"/>
      <c r="SB114" s="70"/>
      <c r="SC114" s="70"/>
      <c r="SD114" s="70"/>
      <c r="SE114" s="70"/>
      <c r="SF114" s="70"/>
      <c r="SG114" s="70"/>
      <c r="SH114" s="70"/>
      <c r="SI114" s="70"/>
      <c r="SJ114" s="70"/>
      <c r="SK114" s="70"/>
      <c r="SL114" s="70"/>
      <c r="SM114" s="70"/>
      <c r="SN114" s="70"/>
      <c r="SO114" s="70"/>
      <c r="SP114" s="70"/>
      <c r="SQ114" s="70"/>
      <c r="SR114" s="70"/>
      <c r="SS114" s="70"/>
      <c r="ST114" s="70"/>
      <c r="SU114" s="70"/>
      <c r="SV114" s="70"/>
      <c r="SW114" s="70"/>
      <c r="SX114" s="70"/>
      <c r="SY114" s="70"/>
      <c r="SZ114" s="70"/>
      <c r="TA114" s="70"/>
      <c r="TB114" s="70"/>
      <c r="TC114" s="70"/>
      <c r="TD114" s="70"/>
      <c r="TE114" s="70"/>
      <c r="TF114" s="70"/>
      <c r="TG114" s="70"/>
      <c r="TH114" s="70"/>
      <c r="TI114" s="70"/>
      <c r="TJ114" s="70"/>
      <c r="TK114" s="70"/>
      <c r="TL114" s="70"/>
      <c r="TM114" s="70"/>
      <c r="TN114" s="70"/>
      <c r="TO114" s="70"/>
      <c r="TP114" s="70"/>
      <c r="TQ114" s="70"/>
      <c r="TR114" s="70"/>
      <c r="TS114" s="70"/>
      <c r="TT114" s="70"/>
      <c r="TU114" s="70"/>
      <c r="TV114" s="70"/>
      <c r="TW114" s="70"/>
      <c r="TX114" s="70"/>
      <c r="TY114" s="70"/>
      <c r="TZ114" s="70"/>
      <c r="UA114" s="70"/>
      <c r="UB114" s="70"/>
      <c r="UC114" s="70"/>
      <c r="UD114" s="70"/>
      <c r="UE114" s="70"/>
      <c r="UF114" s="70"/>
      <c r="UG114" s="70"/>
      <c r="UH114" s="70"/>
      <c r="UI114" s="70"/>
      <c r="UJ114" s="70"/>
      <c r="UK114" s="70"/>
      <c r="UL114" s="70"/>
      <c r="UM114" s="70"/>
      <c r="UN114" s="70"/>
      <c r="UO114" s="70"/>
      <c r="UP114" s="70"/>
      <c r="UQ114" s="70"/>
      <c r="UR114" s="70"/>
      <c r="US114" s="70"/>
      <c r="UT114" s="70"/>
      <c r="UU114" s="70"/>
      <c r="UV114" s="70"/>
      <c r="UW114" s="70"/>
      <c r="UX114" s="70"/>
      <c r="UY114" s="70"/>
      <c r="UZ114" s="70"/>
      <c r="VA114" s="70"/>
      <c r="VB114" s="70"/>
      <c r="VC114" s="70"/>
      <c r="VD114" s="70"/>
      <c r="VE114" s="70"/>
      <c r="VF114" s="70"/>
      <c r="VG114" s="70"/>
      <c r="VH114" s="70"/>
      <c r="VI114" s="70"/>
      <c r="VJ114" s="70"/>
      <c r="VK114" s="70"/>
      <c r="VL114" s="70"/>
      <c r="VM114" s="70"/>
      <c r="VN114" s="70"/>
      <c r="VO114" s="70"/>
      <c r="VP114" s="70"/>
      <c r="VQ114" s="70"/>
      <c r="VR114" s="70"/>
      <c r="VS114" s="70"/>
      <c r="VT114" s="70"/>
      <c r="VU114" s="70"/>
      <c r="VV114" s="70"/>
      <c r="VW114" s="70"/>
      <c r="VX114" s="70"/>
      <c r="VY114" s="70"/>
      <c r="VZ114" s="70"/>
      <c r="WA114" s="70"/>
      <c r="WB114" s="70"/>
      <c r="WC114" s="70"/>
      <c r="WD114" s="70"/>
      <c r="WE114" s="70"/>
      <c r="WF114" s="70"/>
      <c r="WG114" s="70"/>
      <c r="WH114" s="70"/>
      <c r="WI114" s="70"/>
      <c r="WJ114" s="70"/>
      <c r="WK114" s="70"/>
      <c r="WL114" s="70"/>
      <c r="WM114" s="70"/>
      <c r="WN114" s="70"/>
      <c r="WO114" s="70"/>
      <c r="WP114" s="70"/>
      <c r="WQ114" s="70"/>
      <c r="WR114" s="70"/>
      <c r="WS114" s="70"/>
      <c r="WT114" s="70"/>
      <c r="WU114" s="70"/>
      <c r="WV114" s="70"/>
      <c r="WW114" s="70"/>
      <c r="WX114" s="70"/>
      <c r="WY114" s="70"/>
      <c r="WZ114" s="70"/>
      <c r="XA114" s="70"/>
      <c r="XB114" s="70"/>
      <c r="XC114" s="70"/>
      <c r="XD114" s="70"/>
      <c r="XE114" s="70"/>
      <c r="XF114" s="70"/>
      <c r="XG114" s="70"/>
      <c r="XH114" s="70"/>
      <c r="XI114" s="70"/>
      <c r="XJ114" s="70"/>
      <c r="XK114" s="70"/>
      <c r="XL114" s="70"/>
      <c r="XM114" s="70"/>
      <c r="XN114" s="70"/>
      <c r="XO114" s="70"/>
      <c r="XP114" s="70"/>
      <c r="XQ114" s="70"/>
      <c r="XR114" s="70"/>
      <c r="XS114" s="70"/>
      <c r="XT114" s="70"/>
      <c r="XU114" s="70"/>
      <c r="XV114" s="70"/>
      <c r="XW114" s="70"/>
      <c r="XX114" s="70"/>
      <c r="XY114" s="70"/>
      <c r="XZ114" s="70"/>
      <c r="YA114" s="70"/>
      <c r="YB114" s="70"/>
      <c r="YC114" s="70"/>
      <c r="YD114" s="70"/>
      <c r="YE114" s="70"/>
      <c r="YF114" s="70"/>
      <c r="YG114" s="70"/>
      <c r="YH114" s="70"/>
      <c r="YI114" s="70"/>
      <c r="YJ114" s="70"/>
      <c r="YK114" s="70"/>
      <c r="YL114" s="70"/>
      <c r="YM114" s="70"/>
      <c r="YN114" s="70"/>
      <c r="YO114" s="70"/>
      <c r="YP114" s="70"/>
      <c r="YQ114" s="70"/>
      <c r="YR114" s="70"/>
      <c r="YS114" s="70"/>
      <c r="YT114" s="70"/>
      <c r="YU114" s="70"/>
      <c r="YV114" s="70"/>
      <c r="YW114" s="70"/>
      <c r="YX114" s="70"/>
      <c r="YY114" s="70"/>
      <c r="YZ114" s="70"/>
      <c r="ZA114" s="70"/>
      <c r="ZB114" s="70"/>
      <c r="ZC114" s="70"/>
      <c r="ZD114" s="70"/>
      <c r="ZE114" s="70"/>
      <c r="ZF114" s="70"/>
      <c r="ZG114" s="70"/>
      <c r="ZH114" s="70"/>
      <c r="ZI114" s="70"/>
      <c r="ZJ114" s="70"/>
      <c r="ZK114" s="70"/>
      <c r="ZL114" s="70"/>
      <c r="ZM114" s="70"/>
      <c r="ZN114" s="70"/>
      <c r="ZO114" s="70"/>
      <c r="ZP114" s="70"/>
      <c r="ZQ114" s="70"/>
      <c r="ZR114" s="70"/>
      <c r="ZS114" s="70"/>
      <c r="ZT114" s="70"/>
      <c r="ZU114" s="70"/>
      <c r="ZV114" s="70"/>
      <c r="ZW114" s="70"/>
      <c r="ZX114" s="70"/>
      <c r="ZY114" s="70"/>
      <c r="ZZ114" s="70"/>
      <c r="AAA114" s="70"/>
      <c r="AAB114" s="70"/>
      <c r="AAC114" s="70"/>
      <c r="AAD114" s="70"/>
      <c r="AAE114" s="70"/>
      <c r="AAF114" s="70"/>
      <c r="AAG114" s="70"/>
      <c r="AAH114" s="70"/>
      <c r="AAI114" s="70"/>
      <c r="AAJ114" s="70"/>
      <c r="AAK114" s="70"/>
      <c r="AAL114" s="70"/>
      <c r="AAM114" s="70"/>
      <c r="AAN114" s="70"/>
      <c r="AAO114" s="70"/>
      <c r="AAP114" s="70"/>
      <c r="AAQ114" s="70"/>
      <c r="AAR114" s="70"/>
      <c r="AAS114" s="70"/>
      <c r="AAT114" s="70"/>
      <c r="AAU114" s="70"/>
      <c r="AAV114" s="70"/>
      <c r="AAW114" s="70"/>
      <c r="AAX114" s="70"/>
      <c r="AAY114" s="70"/>
      <c r="AAZ114" s="70"/>
      <c r="ABA114" s="70"/>
      <c r="ABB114" s="70"/>
      <c r="ABC114" s="70"/>
      <c r="ABD114" s="70"/>
      <c r="ABE114" s="70"/>
      <c r="ABF114" s="70"/>
      <c r="ABG114" s="70"/>
      <c r="ABH114" s="70"/>
      <c r="ABI114" s="70"/>
      <c r="ABJ114" s="70"/>
      <c r="ABK114" s="70"/>
      <c r="ABL114" s="70"/>
      <c r="ABM114" s="70"/>
      <c r="ABN114" s="70"/>
      <c r="ABO114" s="70"/>
      <c r="ABP114" s="70"/>
      <c r="ABQ114" s="70"/>
      <c r="ABR114" s="70"/>
      <c r="ABS114" s="70"/>
      <c r="ABT114" s="70"/>
      <c r="ABU114" s="70"/>
      <c r="ABV114" s="70"/>
      <c r="ABW114" s="70"/>
      <c r="ABX114" s="70"/>
      <c r="ABY114" s="70"/>
      <c r="ABZ114" s="70"/>
      <c r="ACA114" s="70"/>
      <c r="ACB114" s="70"/>
      <c r="ACC114" s="70"/>
      <c r="ACD114" s="70"/>
      <c r="ACE114" s="70"/>
      <c r="ACF114" s="70"/>
      <c r="ACG114" s="70"/>
      <c r="ACH114" s="70"/>
      <c r="ACI114" s="70"/>
      <c r="ACJ114" s="70"/>
      <c r="ACK114" s="70"/>
      <c r="ACL114" s="70"/>
      <c r="ACM114" s="70"/>
      <c r="ACN114" s="70"/>
      <c r="ACO114" s="70"/>
      <c r="ACP114" s="70"/>
      <c r="ACQ114" s="70"/>
      <c r="ACR114" s="70"/>
      <c r="ACS114" s="70"/>
      <c r="ACT114" s="70"/>
      <c r="ACU114" s="70"/>
      <c r="ACV114" s="70"/>
      <c r="ACW114" s="70"/>
      <c r="ACX114" s="70"/>
      <c r="ACY114" s="70"/>
      <c r="ACZ114" s="70"/>
      <c r="ADA114" s="70"/>
      <c r="ADB114" s="70"/>
      <c r="ADC114" s="70"/>
      <c r="ADD114" s="70"/>
      <c r="ADE114" s="70"/>
      <c r="ADF114" s="70"/>
      <c r="ADG114" s="70"/>
      <c r="ADH114" s="70"/>
      <c r="ADI114" s="70"/>
      <c r="ADJ114" s="70"/>
      <c r="ADK114" s="70"/>
      <c r="ADL114" s="70"/>
      <c r="ADM114" s="70"/>
      <c r="ADN114" s="70"/>
      <c r="ADO114" s="70"/>
      <c r="ADP114" s="70"/>
      <c r="ADQ114" s="70"/>
      <c r="ADR114" s="70"/>
      <c r="ADS114" s="70"/>
      <c r="ADT114" s="70"/>
      <c r="ADU114" s="70"/>
      <c r="ADV114" s="70"/>
      <c r="ADW114" s="70"/>
      <c r="ADX114" s="70"/>
      <c r="ADY114" s="70"/>
      <c r="ADZ114" s="70"/>
      <c r="AEA114" s="70"/>
      <c r="AEB114" s="70"/>
      <c r="AEC114" s="70"/>
      <c r="AED114" s="70"/>
      <c r="AEE114" s="70"/>
      <c r="AEF114" s="70"/>
      <c r="AEG114" s="70"/>
      <c r="AEH114" s="70"/>
      <c r="AEI114" s="70"/>
      <c r="AEJ114" s="70"/>
      <c r="AEK114" s="70"/>
      <c r="AEL114" s="70"/>
      <c r="AEM114" s="70"/>
      <c r="AEN114" s="70"/>
      <c r="AEO114" s="70"/>
      <c r="AEP114" s="70"/>
      <c r="AEQ114" s="70"/>
      <c r="AER114" s="70"/>
      <c r="AES114" s="70"/>
      <c r="AET114" s="70"/>
      <c r="AEU114" s="70"/>
      <c r="AEV114" s="70"/>
      <c r="AEW114" s="70"/>
      <c r="AEX114" s="70"/>
      <c r="AEY114" s="70"/>
      <c r="AEZ114" s="70"/>
      <c r="AFA114" s="70"/>
      <c r="AFB114" s="70"/>
      <c r="AFC114" s="70"/>
      <c r="AFD114" s="70"/>
      <c r="AFE114" s="70"/>
      <c r="AFF114" s="70"/>
      <c r="AFG114" s="70"/>
      <c r="AFH114" s="70"/>
      <c r="AFI114" s="70"/>
      <c r="AFJ114" s="70"/>
      <c r="AFK114" s="70"/>
      <c r="AFL114" s="70"/>
      <c r="AFM114" s="70"/>
      <c r="AFN114" s="70"/>
      <c r="AFO114" s="70"/>
      <c r="AFP114" s="70"/>
      <c r="AFQ114" s="70"/>
      <c r="AFR114" s="70"/>
      <c r="AFS114" s="70"/>
      <c r="AFT114" s="70"/>
      <c r="AFU114" s="70"/>
      <c r="AFV114" s="70"/>
      <c r="AFW114" s="70"/>
      <c r="AFX114" s="70"/>
      <c r="AFY114" s="70"/>
      <c r="AFZ114" s="70"/>
      <c r="AGA114" s="70"/>
      <c r="AGB114" s="70"/>
      <c r="AGC114" s="70"/>
      <c r="AGD114" s="70"/>
      <c r="AGE114" s="70"/>
      <c r="AGF114" s="70"/>
      <c r="AGG114" s="70"/>
      <c r="AGH114" s="70"/>
      <c r="AGI114" s="70"/>
      <c r="AGJ114" s="70"/>
      <c r="AGK114" s="70"/>
      <c r="AGL114" s="70"/>
      <c r="AGM114" s="70"/>
      <c r="AGN114" s="70"/>
      <c r="AGO114" s="70"/>
      <c r="AGP114" s="70"/>
      <c r="AGQ114" s="70"/>
      <c r="AGR114" s="70"/>
      <c r="AGS114" s="70"/>
      <c r="AGT114" s="70"/>
      <c r="AGU114" s="70"/>
      <c r="AGV114" s="70"/>
      <c r="AGW114" s="70"/>
      <c r="AGX114" s="70"/>
      <c r="AGY114" s="70"/>
      <c r="AGZ114" s="70"/>
      <c r="AHA114" s="70"/>
      <c r="AHB114" s="70"/>
      <c r="AHC114" s="70"/>
      <c r="AHD114" s="70"/>
      <c r="AHE114" s="70"/>
      <c r="AHF114" s="70"/>
      <c r="AHG114" s="70"/>
      <c r="AHH114" s="70"/>
      <c r="AHI114" s="70"/>
      <c r="AHJ114" s="70"/>
      <c r="AHK114" s="70"/>
      <c r="AHL114" s="70"/>
      <c r="AHM114" s="70"/>
      <c r="AHN114" s="70"/>
      <c r="AHO114" s="70"/>
      <c r="AHP114" s="70"/>
      <c r="AHQ114" s="70"/>
      <c r="AHR114" s="70"/>
      <c r="AHS114" s="70"/>
      <c r="AHT114" s="70"/>
      <c r="AHU114" s="70"/>
      <c r="AHV114" s="70"/>
      <c r="AHW114" s="70"/>
      <c r="AHX114" s="70"/>
      <c r="AHY114" s="70"/>
      <c r="AHZ114" s="70"/>
      <c r="AIA114" s="70"/>
      <c r="AIB114" s="70"/>
      <c r="AIC114" s="70"/>
      <c r="AID114" s="70"/>
      <c r="AIE114" s="70"/>
      <c r="AIF114" s="70"/>
      <c r="AIG114" s="70"/>
      <c r="AIH114" s="70"/>
      <c r="AII114" s="70"/>
      <c r="AIJ114" s="70"/>
      <c r="AIK114" s="70"/>
      <c r="AIL114" s="70"/>
      <c r="AIM114" s="70"/>
      <c r="AIN114" s="70"/>
      <c r="AIO114" s="70"/>
      <c r="AIP114" s="70"/>
      <c r="AIQ114" s="70"/>
      <c r="AIR114" s="70"/>
    </row>
    <row r="115" spans="1:928" ht="15" customHeight="1" x14ac:dyDescent="0.3">
      <c r="A115" s="6">
        <v>27</v>
      </c>
      <c r="B115" s="18">
        <v>113</v>
      </c>
      <c r="C115" s="57" t="s">
        <v>50</v>
      </c>
      <c r="D115" s="17">
        <v>2018</v>
      </c>
      <c r="E115" s="19">
        <v>19.3</v>
      </c>
      <c r="F115" s="17">
        <v>2</v>
      </c>
      <c r="G115" s="17">
        <v>1.7829999999999999</v>
      </c>
      <c r="H115" s="17">
        <v>76.2</v>
      </c>
      <c r="I115" s="17">
        <v>18</v>
      </c>
      <c r="J115" s="17" t="s">
        <v>165</v>
      </c>
      <c r="K115" s="17" t="s">
        <v>60</v>
      </c>
      <c r="L115" s="17">
        <v>85</v>
      </c>
      <c r="M115" s="72">
        <f t="shared" si="18"/>
        <v>1530</v>
      </c>
      <c r="N115" s="17">
        <v>18</v>
      </c>
      <c r="O115" s="17">
        <v>6</v>
      </c>
      <c r="P115" s="17">
        <v>3</v>
      </c>
      <c r="Q115" s="17">
        <v>2</v>
      </c>
      <c r="R115" s="17">
        <v>2</v>
      </c>
      <c r="V115" s="17">
        <v>0.25</v>
      </c>
      <c r="W115" s="17">
        <v>1</v>
      </c>
      <c r="X115" s="17">
        <v>1</v>
      </c>
      <c r="Y115" s="17">
        <v>1</v>
      </c>
      <c r="Z115" s="17" t="s">
        <v>180</v>
      </c>
      <c r="AA115" s="17">
        <v>0</v>
      </c>
    </row>
    <row r="116" spans="1:928" ht="15" customHeight="1" x14ac:dyDescent="0.3">
      <c r="A116" s="6">
        <v>27</v>
      </c>
      <c r="B116" s="25">
        <v>114</v>
      </c>
      <c r="C116" s="57" t="s">
        <v>50</v>
      </c>
      <c r="D116" s="17">
        <v>2018</v>
      </c>
      <c r="E116" s="19">
        <v>19.3</v>
      </c>
      <c r="F116" s="17">
        <v>2</v>
      </c>
      <c r="G116" s="17">
        <v>1.7829999999999999</v>
      </c>
      <c r="H116" s="17">
        <v>76.2</v>
      </c>
      <c r="J116" s="17" t="s">
        <v>165</v>
      </c>
      <c r="K116" s="17" t="s">
        <v>60</v>
      </c>
      <c r="L116" s="17">
        <v>85</v>
      </c>
      <c r="M116" s="17">
        <f t="shared" si="18"/>
        <v>1530</v>
      </c>
      <c r="N116" s="17">
        <v>18</v>
      </c>
      <c r="O116" s="17">
        <v>6</v>
      </c>
      <c r="P116" s="17">
        <v>3</v>
      </c>
      <c r="Q116" s="17">
        <v>2</v>
      </c>
      <c r="R116" s="17">
        <v>2</v>
      </c>
      <c r="V116" s="17">
        <v>4</v>
      </c>
      <c r="W116" s="17">
        <v>1</v>
      </c>
      <c r="X116" s="17">
        <v>1</v>
      </c>
      <c r="Y116" s="17">
        <v>1</v>
      </c>
      <c r="Z116" s="17" t="s">
        <v>180</v>
      </c>
      <c r="AA116" s="17">
        <v>0</v>
      </c>
    </row>
    <row r="117" spans="1:928" ht="15" customHeight="1" x14ac:dyDescent="0.3">
      <c r="A117" s="6">
        <v>27</v>
      </c>
      <c r="B117" s="25">
        <v>115</v>
      </c>
      <c r="C117" s="57" t="s">
        <v>50</v>
      </c>
      <c r="D117" s="17">
        <v>2018</v>
      </c>
      <c r="E117" s="19">
        <v>19.3</v>
      </c>
      <c r="F117" s="17">
        <v>2</v>
      </c>
      <c r="G117" s="17">
        <v>1.7829999999999999</v>
      </c>
      <c r="H117" s="17">
        <v>76.2</v>
      </c>
      <c r="J117" s="17" t="s">
        <v>165</v>
      </c>
      <c r="K117" s="17" t="s">
        <v>60</v>
      </c>
      <c r="L117" s="17">
        <v>85</v>
      </c>
      <c r="M117" s="17">
        <f t="shared" si="18"/>
        <v>1530</v>
      </c>
      <c r="N117" s="17">
        <v>18</v>
      </c>
      <c r="O117" s="17">
        <v>6</v>
      </c>
      <c r="P117" s="17">
        <v>3</v>
      </c>
      <c r="Q117" s="17">
        <v>2</v>
      </c>
      <c r="R117" s="17">
        <v>2</v>
      </c>
      <c r="V117" s="17">
        <v>8</v>
      </c>
      <c r="W117" s="17">
        <v>1</v>
      </c>
      <c r="X117" s="17">
        <v>1</v>
      </c>
      <c r="Y117" s="17">
        <v>1</v>
      </c>
      <c r="Z117" s="17" t="s">
        <v>180</v>
      </c>
      <c r="AA117" s="17">
        <v>0</v>
      </c>
    </row>
    <row r="118" spans="1:928" ht="15" customHeight="1" x14ac:dyDescent="0.3">
      <c r="A118" s="6">
        <v>27</v>
      </c>
      <c r="B118" s="25">
        <v>116</v>
      </c>
      <c r="C118" s="57" t="s">
        <v>50</v>
      </c>
      <c r="D118" s="17">
        <v>2018</v>
      </c>
      <c r="E118" s="19">
        <v>19.3</v>
      </c>
      <c r="F118" s="17">
        <v>2</v>
      </c>
      <c r="G118" s="17">
        <v>1.7829999999999999</v>
      </c>
      <c r="H118" s="17">
        <v>76.2</v>
      </c>
      <c r="J118" s="17" t="s">
        <v>165</v>
      </c>
      <c r="K118" s="17" t="s">
        <v>60</v>
      </c>
      <c r="L118" s="17">
        <v>85</v>
      </c>
      <c r="M118" s="17">
        <f t="shared" si="18"/>
        <v>1530</v>
      </c>
      <c r="N118" s="17">
        <v>18</v>
      </c>
      <c r="O118" s="17">
        <v>6</v>
      </c>
      <c r="P118" s="17">
        <v>3</v>
      </c>
      <c r="Q118" s="17">
        <v>2</v>
      </c>
      <c r="R118" s="17">
        <v>2</v>
      </c>
      <c r="V118" s="17">
        <v>0.25</v>
      </c>
      <c r="W118" s="17">
        <v>1</v>
      </c>
      <c r="X118" s="17">
        <v>1</v>
      </c>
      <c r="Y118" s="17">
        <v>1</v>
      </c>
      <c r="Z118" s="17" t="s">
        <v>180</v>
      </c>
      <c r="AA118" s="17">
        <v>0</v>
      </c>
    </row>
    <row r="119" spans="1:928" ht="15" customHeight="1" x14ac:dyDescent="0.3">
      <c r="A119" s="6">
        <v>27</v>
      </c>
      <c r="B119" s="18">
        <v>117</v>
      </c>
      <c r="C119" s="57" t="s">
        <v>50</v>
      </c>
      <c r="D119" s="17">
        <v>2018</v>
      </c>
      <c r="E119" s="19">
        <v>19.3</v>
      </c>
      <c r="F119" s="17">
        <v>2</v>
      </c>
      <c r="G119" s="17">
        <v>1.7829999999999999</v>
      </c>
      <c r="H119" s="17">
        <v>76.2</v>
      </c>
      <c r="J119" s="17" t="s">
        <v>165</v>
      </c>
      <c r="K119" s="17" t="s">
        <v>60</v>
      </c>
      <c r="L119" s="17">
        <v>85</v>
      </c>
      <c r="M119" s="17">
        <f t="shared" si="18"/>
        <v>1530</v>
      </c>
      <c r="N119" s="17">
        <v>18</v>
      </c>
      <c r="O119" s="17">
        <v>6</v>
      </c>
      <c r="P119" s="17">
        <v>3</v>
      </c>
      <c r="Q119" s="17">
        <v>2</v>
      </c>
      <c r="R119" s="17">
        <v>2</v>
      </c>
      <c r="V119" s="17">
        <v>4</v>
      </c>
      <c r="W119" s="17">
        <v>1</v>
      </c>
      <c r="X119" s="17">
        <v>1</v>
      </c>
      <c r="Y119" s="17">
        <v>1</v>
      </c>
      <c r="Z119" s="17" t="s">
        <v>180</v>
      </c>
      <c r="AA119" s="17">
        <v>0</v>
      </c>
    </row>
    <row r="120" spans="1:928" ht="15" customHeight="1" x14ac:dyDescent="0.3">
      <c r="A120" s="6">
        <v>27</v>
      </c>
      <c r="B120" s="25">
        <v>118</v>
      </c>
      <c r="C120" s="57" t="s">
        <v>50</v>
      </c>
      <c r="D120" s="17">
        <v>2018</v>
      </c>
      <c r="E120" s="19">
        <v>19.3</v>
      </c>
      <c r="F120" s="17">
        <v>2</v>
      </c>
      <c r="G120" s="17">
        <v>1.7829999999999999</v>
      </c>
      <c r="H120" s="17">
        <v>76.2</v>
      </c>
      <c r="J120" s="17" t="s">
        <v>165</v>
      </c>
      <c r="K120" s="17" t="s">
        <v>60</v>
      </c>
      <c r="L120" s="17">
        <v>85</v>
      </c>
      <c r="M120" s="17">
        <f t="shared" si="18"/>
        <v>1530</v>
      </c>
      <c r="N120" s="17">
        <v>18</v>
      </c>
      <c r="O120" s="17">
        <v>6</v>
      </c>
      <c r="P120" s="17">
        <v>3</v>
      </c>
      <c r="Q120" s="17">
        <v>2</v>
      </c>
      <c r="R120" s="17">
        <v>2</v>
      </c>
      <c r="V120" s="17">
        <v>8</v>
      </c>
      <c r="W120" s="17">
        <v>1</v>
      </c>
      <c r="X120" s="17">
        <v>1</v>
      </c>
      <c r="Y120" s="17">
        <v>1</v>
      </c>
      <c r="Z120" s="17" t="s">
        <v>180</v>
      </c>
      <c r="AA120" s="17">
        <v>0</v>
      </c>
    </row>
    <row r="121" spans="1:928" ht="15" customHeight="1" x14ac:dyDescent="0.3">
      <c r="A121" s="6">
        <v>27</v>
      </c>
      <c r="B121" s="25">
        <v>119</v>
      </c>
      <c r="C121" s="57" t="s">
        <v>50</v>
      </c>
      <c r="D121" s="17">
        <v>2018</v>
      </c>
      <c r="E121" s="19">
        <v>19.3</v>
      </c>
      <c r="F121" s="17">
        <v>2</v>
      </c>
      <c r="G121" s="17">
        <v>1.7829999999999999</v>
      </c>
      <c r="H121" s="17">
        <v>76.2</v>
      </c>
      <c r="J121" s="17" t="s">
        <v>165</v>
      </c>
      <c r="K121" s="17" t="s">
        <v>60</v>
      </c>
      <c r="L121" s="17">
        <v>85</v>
      </c>
      <c r="M121" s="17">
        <f t="shared" si="18"/>
        <v>1530</v>
      </c>
      <c r="N121" s="17">
        <v>18</v>
      </c>
      <c r="O121" s="17">
        <v>6</v>
      </c>
      <c r="P121" s="17">
        <v>3</v>
      </c>
      <c r="Q121" s="17">
        <v>2</v>
      </c>
      <c r="R121" s="17">
        <v>2</v>
      </c>
      <c r="V121" s="17">
        <v>0.25</v>
      </c>
      <c r="W121" s="17">
        <v>1</v>
      </c>
      <c r="X121" s="17">
        <v>1</v>
      </c>
      <c r="Y121" s="17">
        <v>1</v>
      </c>
      <c r="Z121" s="17" t="s">
        <v>180</v>
      </c>
      <c r="AA121" s="17">
        <v>0</v>
      </c>
    </row>
    <row r="122" spans="1:928" ht="15" customHeight="1" x14ac:dyDescent="0.3">
      <c r="A122" s="6">
        <v>27</v>
      </c>
      <c r="B122" s="25">
        <v>120</v>
      </c>
      <c r="C122" s="57" t="s">
        <v>50</v>
      </c>
      <c r="D122" s="17">
        <v>2018</v>
      </c>
      <c r="E122" s="19">
        <v>19.3</v>
      </c>
      <c r="F122" s="17">
        <v>2</v>
      </c>
      <c r="G122" s="17">
        <v>1.7829999999999999</v>
      </c>
      <c r="H122" s="17">
        <v>76.2</v>
      </c>
      <c r="J122" s="17" t="s">
        <v>165</v>
      </c>
      <c r="K122" s="17" t="s">
        <v>60</v>
      </c>
      <c r="L122" s="17">
        <v>85</v>
      </c>
      <c r="M122" s="17">
        <f t="shared" si="18"/>
        <v>1530</v>
      </c>
      <c r="N122" s="17">
        <v>18</v>
      </c>
      <c r="O122" s="17">
        <v>6</v>
      </c>
      <c r="P122" s="17">
        <v>3</v>
      </c>
      <c r="Q122" s="17">
        <v>2</v>
      </c>
      <c r="R122" s="17">
        <v>2</v>
      </c>
      <c r="V122" s="17">
        <v>4</v>
      </c>
      <c r="W122" s="17">
        <v>1</v>
      </c>
      <c r="X122" s="17">
        <v>1</v>
      </c>
      <c r="Y122" s="17">
        <v>1</v>
      </c>
      <c r="Z122" s="17" t="s">
        <v>180</v>
      </c>
      <c r="AA122" s="17">
        <v>0</v>
      </c>
    </row>
    <row r="123" spans="1:928" s="68" customFormat="1" ht="15" customHeight="1" x14ac:dyDescent="0.3">
      <c r="A123" s="68">
        <v>27</v>
      </c>
      <c r="B123" s="18">
        <v>121</v>
      </c>
      <c r="C123" s="69" t="s">
        <v>50</v>
      </c>
      <c r="D123" s="70">
        <v>2018</v>
      </c>
      <c r="E123" s="71">
        <v>19.3</v>
      </c>
      <c r="F123" s="70">
        <v>2</v>
      </c>
      <c r="G123" s="70">
        <v>1.7829999999999999</v>
      </c>
      <c r="H123" s="70">
        <v>76.2</v>
      </c>
      <c r="I123" s="70"/>
      <c r="J123" s="70" t="s">
        <v>165</v>
      </c>
      <c r="K123" s="70" t="s">
        <v>60</v>
      </c>
      <c r="L123" s="70">
        <v>85</v>
      </c>
      <c r="M123" s="70">
        <f t="shared" si="18"/>
        <v>1530</v>
      </c>
      <c r="N123" s="70">
        <v>18</v>
      </c>
      <c r="O123" s="70">
        <v>6</v>
      </c>
      <c r="P123" s="70">
        <v>3</v>
      </c>
      <c r="Q123" s="70">
        <v>2</v>
      </c>
      <c r="R123" s="70">
        <v>2</v>
      </c>
      <c r="S123" s="70"/>
      <c r="T123" s="70"/>
      <c r="U123" s="70"/>
      <c r="V123" s="70">
        <v>8</v>
      </c>
      <c r="W123" s="70">
        <v>1</v>
      </c>
      <c r="X123" s="70">
        <v>1</v>
      </c>
      <c r="Y123" s="70">
        <v>1</v>
      </c>
      <c r="Z123" s="70" t="s">
        <v>180</v>
      </c>
      <c r="AA123" s="70">
        <v>0</v>
      </c>
      <c r="AB123" s="70"/>
      <c r="AC123" s="70"/>
      <c r="AD123" s="70"/>
      <c r="AE123" s="70"/>
      <c r="AF123" s="70"/>
      <c r="AG123" s="70"/>
      <c r="AH123" s="70"/>
      <c r="AI123" s="70"/>
      <c r="AJ123" s="70"/>
      <c r="AK123" s="70"/>
      <c r="AL123" s="70"/>
      <c r="AM123" s="70"/>
      <c r="AN123" s="70"/>
      <c r="AO123" s="70"/>
      <c r="AP123" s="70"/>
      <c r="AQ123" s="70"/>
      <c r="AR123" s="70"/>
      <c r="AS123" s="70"/>
      <c r="AT123" s="70"/>
      <c r="AU123" s="70"/>
      <c r="AV123" s="70"/>
      <c r="AW123" s="70"/>
      <c r="AX123" s="70"/>
      <c r="AY123" s="70"/>
      <c r="AZ123" s="70"/>
      <c r="BA123" s="70"/>
      <c r="BB123" s="70"/>
      <c r="BC123" s="70"/>
      <c r="BD123" s="70"/>
      <c r="BE123" s="70"/>
      <c r="BF123" s="70"/>
      <c r="BG123" s="70"/>
      <c r="BH123" s="70"/>
      <c r="BI123" s="70"/>
      <c r="BJ123" s="70"/>
      <c r="BK123" s="70"/>
      <c r="BL123" s="70"/>
      <c r="BM123" s="70"/>
      <c r="BN123" s="70"/>
      <c r="BO123" s="70"/>
      <c r="BP123" s="70"/>
      <c r="BQ123" s="70"/>
      <c r="BR123" s="70"/>
      <c r="BS123" s="70"/>
      <c r="BT123" s="70"/>
      <c r="BU123" s="70"/>
      <c r="BV123" s="70"/>
      <c r="BW123" s="70"/>
      <c r="BX123" s="70"/>
      <c r="BY123" s="70"/>
      <c r="BZ123" s="70"/>
      <c r="CA123" s="70"/>
      <c r="CB123" s="70"/>
      <c r="CC123" s="70"/>
      <c r="CD123" s="70"/>
      <c r="CE123" s="70"/>
      <c r="CF123" s="70"/>
      <c r="CG123" s="70"/>
      <c r="CH123" s="70"/>
      <c r="CI123" s="70"/>
      <c r="CJ123" s="70"/>
      <c r="CK123" s="70"/>
      <c r="CL123" s="70"/>
      <c r="CM123" s="70"/>
      <c r="CN123" s="70"/>
      <c r="CO123" s="70"/>
      <c r="CP123" s="70"/>
      <c r="CQ123" s="70"/>
      <c r="CR123" s="70"/>
      <c r="CS123" s="70"/>
      <c r="CT123" s="70"/>
      <c r="CU123" s="70"/>
      <c r="CV123" s="70"/>
      <c r="CW123" s="70"/>
      <c r="CX123" s="70"/>
      <c r="CY123" s="70"/>
      <c r="CZ123" s="70"/>
      <c r="DA123" s="70"/>
      <c r="DB123" s="70"/>
      <c r="DC123" s="70"/>
      <c r="DD123" s="70"/>
      <c r="DE123" s="70"/>
      <c r="DF123" s="70"/>
      <c r="DG123" s="70"/>
      <c r="DH123" s="70"/>
      <c r="DI123" s="70"/>
      <c r="DJ123" s="70"/>
      <c r="DK123" s="70"/>
      <c r="DL123" s="70"/>
      <c r="DM123" s="70"/>
      <c r="DN123" s="70"/>
      <c r="DO123" s="70"/>
      <c r="DP123" s="70"/>
      <c r="DQ123" s="70"/>
      <c r="DR123" s="70"/>
      <c r="DS123" s="70"/>
      <c r="DT123" s="70"/>
      <c r="DU123" s="70"/>
      <c r="DV123" s="70"/>
      <c r="DW123" s="70"/>
      <c r="DX123" s="70"/>
      <c r="DY123" s="70"/>
      <c r="DZ123" s="70"/>
      <c r="EA123" s="70"/>
      <c r="EB123" s="70"/>
      <c r="EC123" s="70"/>
      <c r="ED123" s="70"/>
      <c r="EE123" s="70"/>
      <c r="EF123" s="70"/>
      <c r="EG123" s="70"/>
      <c r="EH123" s="70"/>
      <c r="EI123" s="70"/>
      <c r="EJ123" s="70"/>
      <c r="EK123" s="70"/>
      <c r="EL123" s="70"/>
      <c r="EM123" s="70"/>
      <c r="EN123" s="70"/>
      <c r="EO123" s="70"/>
      <c r="EP123" s="70"/>
      <c r="EQ123" s="70"/>
      <c r="ER123" s="70"/>
      <c r="ES123" s="70"/>
      <c r="ET123" s="70"/>
      <c r="EU123" s="70"/>
      <c r="EV123" s="70"/>
      <c r="EW123" s="70"/>
      <c r="EX123" s="70"/>
      <c r="EY123" s="70"/>
      <c r="EZ123" s="70"/>
      <c r="FA123" s="70"/>
      <c r="FB123" s="70"/>
      <c r="FC123" s="70"/>
      <c r="FD123" s="70"/>
      <c r="FE123" s="70"/>
      <c r="FF123" s="70"/>
      <c r="FG123" s="70"/>
      <c r="FH123" s="70"/>
      <c r="FI123" s="70"/>
      <c r="FJ123" s="70"/>
      <c r="FK123" s="70"/>
      <c r="FL123" s="70"/>
      <c r="FM123" s="70"/>
      <c r="FN123" s="70"/>
      <c r="FO123" s="70"/>
      <c r="FP123" s="70"/>
      <c r="FQ123" s="70"/>
      <c r="FR123" s="70"/>
      <c r="FS123" s="70"/>
      <c r="FT123" s="70"/>
      <c r="FU123" s="70"/>
      <c r="FV123" s="70"/>
      <c r="FW123" s="70"/>
      <c r="FX123" s="70"/>
      <c r="FY123" s="70"/>
      <c r="FZ123" s="70"/>
      <c r="GA123" s="70"/>
      <c r="GB123" s="70"/>
      <c r="GC123" s="70"/>
      <c r="GD123" s="70"/>
      <c r="GE123" s="70"/>
      <c r="GF123" s="70"/>
      <c r="GG123" s="70"/>
      <c r="GH123" s="70"/>
      <c r="GI123" s="70"/>
      <c r="GJ123" s="70"/>
      <c r="GK123" s="70"/>
      <c r="GL123" s="70"/>
      <c r="GM123" s="70"/>
      <c r="GN123" s="70"/>
      <c r="GO123" s="70"/>
      <c r="GP123" s="70"/>
      <c r="GQ123" s="70"/>
      <c r="GR123" s="70"/>
      <c r="GS123" s="70"/>
      <c r="GT123" s="70"/>
      <c r="GU123" s="70"/>
      <c r="GV123" s="70"/>
      <c r="GW123" s="70"/>
      <c r="GX123" s="70"/>
      <c r="GY123" s="70"/>
      <c r="GZ123" s="70"/>
      <c r="HA123" s="70"/>
      <c r="HB123" s="70"/>
      <c r="HC123" s="70"/>
      <c r="HD123" s="70"/>
      <c r="HE123" s="70"/>
      <c r="HF123" s="70"/>
      <c r="HG123" s="70"/>
      <c r="HH123" s="70"/>
      <c r="HI123" s="70"/>
      <c r="HJ123" s="70"/>
      <c r="HK123" s="70"/>
      <c r="HL123" s="70"/>
      <c r="HM123" s="70"/>
      <c r="HN123" s="70"/>
      <c r="HO123" s="70"/>
      <c r="HP123" s="70"/>
      <c r="HQ123" s="70"/>
      <c r="HR123" s="70"/>
      <c r="HS123" s="70"/>
      <c r="HT123" s="70"/>
      <c r="HU123" s="70"/>
      <c r="HV123" s="70"/>
      <c r="HW123" s="70"/>
      <c r="HX123" s="70"/>
      <c r="HY123" s="70"/>
      <c r="HZ123" s="70"/>
      <c r="IA123" s="70"/>
      <c r="IB123" s="70"/>
      <c r="IC123" s="70"/>
      <c r="ID123" s="70"/>
      <c r="IE123" s="70"/>
      <c r="IF123" s="70"/>
      <c r="IG123" s="70"/>
      <c r="IH123" s="70"/>
      <c r="II123" s="70"/>
      <c r="IJ123" s="70"/>
      <c r="IK123" s="70"/>
      <c r="IL123" s="70"/>
      <c r="IM123" s="70"/>
      <c r="IN123" s="70"/>
      <c r="IO123" s="70"/>
      <c r="IP123" s="70"/>
      <c r="IQ123" s="70"/>
      <c r="IR123" s="70"/>
      <c r="IS123" s="70"/>
      <c r="IT123" s="70"/>
      <c r="IU123" s="70"/>
      <c r="IV123" s="70"/>
      <c r="IW123" s="70"/>
      <c r="IX123" s="70"/>
      <c r="IY123" s="70"/>
      <c r="IZ123" s="70"/>
      <c r="JA123" s="70"/>
      <c r="JB123" s="70"/>
      <c r="JC123" s="70"/>
      <c r="JD123" s="70"/>
      <c r="JE123" s="70"/>
      <c r="JF123" s="70"/>
      <c r="JG123" s="70"/>
      <c r="JH123" s="70"/>
      <c r="JI123" s="70"/>
      <c r="JJ123" s="70"/>
      <c r="JK123" s="70"/>
      <c r="JL123" s="70"/>
      <c r="JM123" s="70"/>
      <c r="JN123" s="70"/>
      <c r="JO123" s="70"/>
      <c r="JP123" s="70"/>
      <c r="JQ123" s="70"/>
      <c r="JR123" s="70"/>
      <c r="JS123" s="70"/>
      <c r="JT123" s="70"/>
      <c r="JU123" s="70"/>
      <c r="JV123" s="70"/>
      <c r="JW123" s="70"/>
      <c r="JX123" s="70"/>
      <c r="JY123" s="70"/>
      <c r="JZ123" s="70"/>
      <c r="KA123" s="70"/>
      <c r="KB123" s="70"/>
      <c r="KC123" s="70"/>
      <c r="KD123" s="70"/>
      <c r="KE123" s="70"/>
      <c r="KF123" s="70"/>
      <c r="KG123" s="70"/>
      <c r="KH123" s="70"/>
      <c r="KI123" s="70"/>
      <c r="KJ123" s="70"/>
      <c r="KK123" s="70"/>
      <c r="KL123" s="70"/>
      <c r="KM123" s="70"/>
      <c r="KN123" s="70"/>
      <c r="KO123" s="70"/>
      <c r="KP123" s="70"/>
      <c r="KQ123" s="70"/>
      <c r="KR123" s="70"/>
      <c r="KS123" s="70"/>
      <c r="KT123" s="70"/>
      <c r="KU123" s="70"/>
      <c r="KV123" s="70"/>
      <c r="KW123" s="70"/>
      <c r="KX123" s="70"/>
      <c r="KY123" s="70"/>
      <c r="KZ123" s="70"/>
      <c r="LA123" s="70"/>
      <c r="LB123" s="70"/>
      <c r="LC123" s="70"/>
      <c r="LD123" s="70"/>
      <c r="LE123" s="70"/>
      <c r="LF123" s="70"/>
      <c r="LG123" s="70"/>
      <c r="LH123" s="70"/>
      <c r="LI123" s="70"/>
      <c r="LJ123" s="70"/>
      <c r="LK123" s="70"/>
      <c r="LL123" s="70"/>
      <c r="LM123" s="70"/>
      <c r="LN123" s="70"/>
      <c r="LO123" s="70"/>
      <c r="LP123" s="70"/>
      <c r="LQ123" s="70"/>
      <c r="LR123" s="70"/>
      <c r="LS123" s="70"/>
      <c r="LT123" s="70"/>
      <c r="LU123" s="70"/>
      <c r="LV123" s="70"/>
      <c r="LW123" s="70"/>
      <c r="LX123" s="70"/>
      <c r="LY123" s="70"/>
      <c r="LZ123" s="70"/>
      <c r="MA123" s="70"/>
      <c r="MB123" s="70"/>
      <c r="MC123" s="70"/>
      <c r="MD123" s="70"/>
      <c r="ME123" s="70"/>
      <c r="MF123" s="70"/>
      <c r="MG123" s="70"/>
      <c r="MH123" s="70"/>
      <c r="MI123" s="70"/>
      <c r="MJ123" s="70"/>
      <c r="MK123" s="70"/>
      <c r="ML123" s="70"/>
      <c r="MM123" s="70"/>
      <c r="MN123" s="70"/>
      <c r="MO123" s="70"/>
      <c r="MP123" s="70"/>
      <c r="MQ123" s="70"/>
      <c r="MR123" s="70"/>
      <c r="MS123" s="70"/>
      <c r="MT123" s="70"/>
      <c r="MU123" s="70"/>
      <c r="MV123" s="70"/>
      <c r="MW123" s="70"/>
      <c r="MX123" s="70"/>
      <c r="MY123" s="70"/>
      <c r="MZ123" s="70"/>
      <c r="NA123" s="70"/>
      <c r="NB123" s="70"/>
      <c r="NC123" s="70"/>
      <c r="ND123" s="70"/>
      <c r="NE123" s="70"/>
      <c r="NF123" s="70"/>
      <c r="NG123" s="70"/>
      <c r="NH123" s="70"/>
      <c r="NI123" s="70"/>
      <c r="NJ123" s="70"/>
      <c r="NK123" s="70"/>
      <c r="NL123" s="70"/>
      <c r="NM123" s="70"/>
      <c r="NN123" s="70"/>
      <c r="NO123" s="70"/>
      <c r="NP123" s="70"/>
      <c r="NQ123" s="70"/>
      <c r="NR123" s="70"/>
      <c r="NS123" s="70"/>
      <c r="NT123" s="70"/>
      <c r="NU123" s="70"/>
      <c r="NV123" s="70"/>
      <c r="NW123" s="70"/>
      <c r="NX123" s="70"/>
      <c r="NY123" s="70"/>
      <c r="NZ123" s="70"/>
      <c r="OA123" s="70"/>
      <c r="OB123" s="70"/>
      <c r="OC123" s="70"/>
      <c r="OD123" s="70"/>
      <c r="OE123" s="70"/>
      <c r="OF123" s="70"/>
      <c r="OG123" s="70"/>
      <c r="OH123" s="70"/>
      <c r="OI123" s="70"/>
      <c r="OJ123" s="70"/>
      <c r="OK123" s="70"/>
      <c r="OL123" s="70"/>
      <c r="OM123" s="70"/>
      <c r="ON123" s="70"/>
      <c r="OO123" s="70"/>
      <c r="OP123" s="70"/>
      <c r="OQ123" s="70"/>
      <c r="OR123" s="70"/>
      <c r="OS123" s="70"/>
      <c r="OT123" s="70"/>
      <c r="OU123" s="70"/>
      <c r="OV123" s="70"/>
      <c r="OW123" s="70"/>
      <c r="OX123" s="70"/>
      <c r="OY123" s="70"/>
      <c r="OZ123" s="70"/>
      <c r="PA123" s="70"/>
      <c r="PB123" s="70"/>
      <c r="PC123" s="70"/>
      <c r="PD123" s="70"/>
      <c r="PE123" s="70"/>
      <c r="PF123" s="70"/>
      <c r="PG123" s="70"/>
      <c r="PH123" s="70"/>
      <c r="PI123" s="70"/>
      <c r="PJ123" s="70"/>
      <c r="PK123" s="70"/>
      <c r="PL123" s="70"/>
      <c r="PM123" s="70"/>
      <c r="PN123" s="70"/>
      <c r="PO123" s="70"/>
      <c r="PP123" s="70"/>
      <c r="PQ123" s="70"/>
      <c r="PR123" s="70"/>
      <c r="PS123" s="70"/>
      <c r="PT123" s="70"/>
      <c r="PU123" s="70"/>
      <c r="PV123" s="70"/>
      <c r="PW123" s="70"/>
      <c r="PX123" s="70"/>
      <c r="PY123" s="70"/>
      <c r="PZ123" s="70"/>
      <c r="QA123" s="70"/>
      <c r="QB123" s="70"/>
      <c r="QC123" s="70"/>
      <c r="QD123" s="70"/>
      <c r="QE123" s="70"/>
      <c r="QF123" s="70"/>
      <c r="QG123" s="70"/>
      <c r="QH123" s="70"/>
      <c r="QI123" s="70"/>
      <c r="QJ123" s="70"/>
      <c r="QK123" s="70"/>
      <c r="QL123" s="70"/>
      <c r="QM123" s="70"/>
      <c r="QN123" s="70"/>
      <c r="QO123" s="70"/>
      <c r="QP123" s="70"/>
      <c r="QQ123" s="70"/>
      <c r="QR123" s="70"/>
      <c r="QS123" s="70"/>
      <c r="QT123" s="70"/>
      <c r="QU123" s="70"/>
      <c r="QV123" s="70"/>
      <c r="QW123" s="70"/>
      <c r="QX123" s="70"/>
      <c r="QY123" s="70"/>
      <c r="QZ123" s="70"/>
      <c r="RA123" s="70"/>
      <c r="RB123" s="70"/>
      <c r="RC123" s="70"/>
      <c r="RD123" s="70"/>
      <c r="RE123" s="70"/>
      <c r="RF123" s="70"/>
      <c r="RG123" s="70"/>
      <c r="RH123" s="70"/>
      <c r="RI123" s="70"/>
      <c r="RJ123" s="70"/>
      <c r="RK123" s="70"/>
      <c r="RL123" s="70"/>
      <c r="RM123" s="70"/>
      <c r="RN123" s="70"/>
      <c r="RO123" s="70"/>
      <c r="RP123" s="70"/>
      <c r="RQ123" s="70"/>
      <c r="RR123" s="70"/>
      <c r="RS123" s="70"/>
      <c r="RT123" s="70"/>
      <c r="RU123" s="70"/>
      <c r="RV123" s="70"/>
      <c r="RW123" s="70"/>
      <c r="RX123" s="70"/>
      <c r="RY123" s="70"/>
      <c r="RZ123" s="70"/>
      <c r="SA123" s="70"/>
      <c r="SB123" s="70"/>
      <c r="SC123" s="70"/>
      <c r="SD123" s="70"/>
      <c r="SE123" s="70"/>
      <c r="SF123" s="70"/>
      <c r="SG123" s="70"/>
      <c r="SH123" s="70"/>
      <c r="SI123" s="70"/>
      <c r="SJ123" s="70"/>
      <c r="SK123" s="70"/>
      <c r="SL123" s="70"/>
      <c r="SM123" s="70"/>
      <c r="SN123" s="70"/>
      <c r="SO123" s="70"/>
      <c r="SP123" s="70"/>
      <c r="SQ123" s="70"/>
      <c r="SR123" s="70"/>
      <c r="SS123" s="70"/>
      <c r="ST123" s="70"/>
      <c r="SU123" s="70"/>
      <c r="SV123" s="70"/>
      <c r="SW123" s="70"/>
      <c r="SX123" s="70"/>
      <c r="SY123" s="70"/>
      <c r="SZ123" s="70"/>
      <c r="TA123" s="70"/>
      <c r="TB123" s="70"/>
      <c r="TC123" s="70"/>
      <c r="TD123" s="70"/>
      <c r="TE123" s="70"/>
      <c r="TF123" s="70"/>
      <c r="TG123" s="70"/>
      <c r="TH123" s="70"/>
      <c r="TI123" s="70"/>
      <c r="TJ123" s="70"/>
      <c r="TK123" s="70"/>
      <c r="TL123" s="70"/>
      <c r="TM123" s="70"/>
      <c r="TN123" s="70"/>
      <c r="TO123" s="70"/>
      <c r="TP123" s="70"/>
      <c r="TQ123" s="70"/>
      <c r="TR123" s="70"/>
      <c r="TS123" s="70"/>
      <c r="TT123" s="70"/>
      <c r="TU123" s="70"/>
      <c r="TV123" s="70"/>
      <c r="TW123" s="70"/>
      <c r="TX123" s="70"/>
      <c r="TY123" s="70"/>
      <c r="TZ123" s="70"/>
      <c r="UA123" s="70"/>
      <c r="UB123" s="70"/>
      <c r="UC123" s="70"/>
      <c r="UD123" s="70"/>
      <c r="UE123" s="70"/>
      <c r="UF123" s="70"/>
      <c r="UG123" s="70"/>
      <c r="UH123" s="70"/>
      <c r="UI123" s="70"/>
      <c r="UJ123" s="70"/>
      <c r="UK123" s="70"/>
      <c r="UL123" s="70"/>
      <c r="UM123" s="70"/>
      <c r="UN123" s="70"/>
      <c r="UO123" s="70"/>
      <c r="UP123" s="70"/>
      <c r="UQ123" s="70"/>
      <c r="UR123" s="70"/>
      <c r="US123" s="70"/>
      <c r="UT123" s="70"/>
      <c r="UU123" s="70"/>
      <c r="UV123" s="70"/>
      <c r="UW123" s="70"/>
      <c r="UX123" s="70"/>
      <c r="UY123" s="70"/>
      <c r="UZ123" s="70"/>
      <c r="VA123" s="70"/>
      <c r="VB123" s="70"/>
      <c r="VC123" s="70"/>
      <c r="VD123" s="70"/>
      <c r="VE123" s="70"/>
      <c r="VF123" s="70"/>
      <c r="VG123" s="70"/>
      <c r="VH123" s="70"/>
      <c r="VI123" s="70"/>
      <c r="VJ123" s="70"/>
      <c r="VK123" s="70"/>
      <c r="VL123" s="70"/>
      <c r="VM123" s="70"/>
      <c r="VN123" s="70"/>
      <c r="VO123" s="70"/>
      <c r="VP123" s="70"/>
      <c r="VQ123" s="70"/>
      <c r="VR123" s="70"/>
      <c r="VS123" s="70"/>
      <c r="VT123" s="70"/>
      <c r="VU123" s="70"/>
      <c r="VV123" s="70"/>
      <c r="VW123" s="70"/>
      <c r="VX123" s="70"/>
      <c r="VY123" s="70"/>
      <c r="VZ123" s="70"/>
      <c r="WA123" s="70"/>
      <c r="WB123" s="70"/>
      <c r="WC123" s="70"/>
      <c r="WD123" s="70"/>
      <c r="WE123" s="70"/>
      <c r="WF123" s="70"/>
      <c r="WG123" s="70"/>
      <c r="WH123" s="70"/>
      <c r="WI123" s="70"/>
      <c r="WJ123" s="70"/>
      <c r="WK123" s="70"/>
      <c r="WL123" s="70"/>
      <c r="WM123" s="70"/>
      <c r="WN123" s="70"/>
      <c r="WO123" s="70"/>
      <c r="WP123" s="70"/>
      <c r="WQ123" s="70"/>
      <c r="WR123" s="70"/>
      <c r="WS123" s="70"/>
      <c r="WT123" s="70"/>
      <c r="WU123" s="70"/>
      <c r="WV123" s="70"/>
      <c r="WW123" s="70"/>
      <c r="WX123" s="70"/>
      <c r="WY123" s="70"/>
      <c r="WZ123" s="70"/>
      <c r="XA123" s="70"/>
      <c r="XB123" s="70"/>
      <c r="XC123" s="70"/>
      <c r="XD123" s="70"/>
      <c r="XE123" s="70"/>
      <c r="XF123" s="70"/>
      <c r="XG123" s="70"/>
      <c r="XH123" s="70"/>
      <c r="XI123" s="70"/>
      <c r="XJ123" s="70"/>
      <c r="XK123" s="70"/>
      <c r="XL123" s="70"/>
      <c r="XM123" s="70"/>
      <c r="XN123" s="70"/>
      <c r="XO123" s="70"/>
      <c r="XP123" s="70"/>
      <c r="XQ123" s="70"/>
      <c r="XR123" s="70"/>
      <c r="XS123" s="70"/>
      <c r="XT123" s="70"/>
      <c r="XU123" s="70"/>
      <c r="XV123" s="70"/>
      <c r="XW123" s="70"/>
      <c r="XX123" s="70"/>
      <c r="XY123" s="70"/>
      <c r="XZ123" s="70"/>
      <c r="YA123" s="70"/>
      <c r="YB123" s="70"/>
      <c r="YC123" s="70"/>
      <c r="YD123" s="70"/>
      <c r="YE123" s="70"/>
      <c r="YF123" s="70"/>
      <c r="YG123" s="70"/>
      <c r="YH123" s="70"/>
      <c r="YI123" s="70"/>
      <c r="YJ123" s="70"/>
      <c r="YK123" s="70"/>
      <c r="YL123" s="70"/>
      <c r="YM123" s="70"/>
      <c r="YN123" s="70"/>
      <c r="YO123" s="70"/>
      <c r="YP123" s="70"/>
      <c r="YQ123" s="70"/>
      <c r="YR123" s="70"/>
      <c r="YS123" s="70"/>
      <c r="YT123" s="70"/>
      <c r="YU123" s="70"/>
      <c r="YV123" s="70"/>
      <c r="YW123" s="70"/>
      <c r="YX123" s="70"/>
      <c r="YY123" s="70"/>
      <c r="YZ123" s="70"/>
      <c r="ZA123" s="70"/>
      <c r="ZB123" s="70"/>
      <c r="ZC123" s="70"/>
      <c r="ZD123" s="70"/>
      <c r="ZE123" s="70"/>
      <c r="ZF123" s="70"/>
      <c r="ZG123" s="70"/>
      <c r="ZH123" s="70"/>
      <c r="ZI123" s="70"/>
      <c r="ZJ123" s="70"/>
      <c r="ZK123" s="70"/>
      <c r="ZL123" s="70"/>
      <c r="ZM123" s="70"/>
      <c r="ZN123" s="70"/>
      <c r="ZO123" s="70"/>
      <c r="ZP123" s="70"/>
      <c r="ZQ123" s="70"/>
      <c r="ZR123" s="70"/>
      <c r="ZS123" s="70"/>
      <c r="ZT123" s="70"/>
      <c r="ZU123" s="70"/>
      <c r="ZV123" s="70"/>
      <c r="ZW123" s="70"/>
      <c r="ZX123" s="70"/>
      <c r="ZY123" s="70"/>
      <c r="ZZ123" s="70"/>
      <c r="AAA123" s="70"/>
      <c r="AAB123" s="70"/>
      <c r="AAC123" s="70"/>
      <c r="AAD123" s="70"/>
      <c r="AAE123" s="70"/>
      <c r="AAF123" s="70"/>
      <c r="AAG123" s="70"/>
      <c r="AAH123" s="70"/>
      <c r="AAI123" s="70"/>
      <c r="AAJ123" s="70"/>
      <c r="AAK123" s="70"/>
      <c r="AAL123" s="70"/>
      <c r="AAM123" s="70"/>
      <c r="AAN123" s="70"/>
      <c r="AAO123" s="70"/>
      <c r="AAP123" s="70"/>
      <c r="AAQ123" s="70"/>
      <c r="AAR123" s="70"/>
      <c r="AAS123" s="70"/>
      <c r="AAT123" s="70"/>
      <c r="AAU123" s="70"/>
      <c r="AAV123" s="70"/>
      <c r="AAW123" s="70"/>
      <c r="AAX123" s="70"/>
      <c r="AAY123" s="70"/>
      <c r="AAZ123" s="70"/>
      <c r="ABA123" s="70"/>
      <c r="ABB123" s="70"/>
      <c r="ABC123" s="70"/>
      <c r="ABD123" s="70"/>
      <c r="ABE123" s="70"/>
      <c r="ABF123" s="70"/>
      <c r="ABG123" s="70"/>
      <c r="ABH123" s="70"/>
      <c r="ABI123" s="70"/>
      <c r="ABJ123" s="70"/>
      <c r="ABK123" s="70"/>
      <c r="ABL123" s="70"/>
      <c r="ABM123" s="70"/>
      <c r="ABN123" s="70"/>
      <c r="ABO123" s="70"/>
      <c r="ABP123" s="70"/>
      <c r="ABQ123" s="70"/>
      <c r="ABR123" s="70"/>
      <c r="ABS123" s="70"/>
      <c r="ABT123" s="70"/>
      <c r="ABU123" s="70"/>
      <c r="ABV123" s="70"/>
      <c r="ABW123" s="70"/>
      <c r="ABX123" s="70"/>
      <c r="ABY123" s="70"/>
      <c r="ABZ123" s="70"/>
      <c r="ACA123" s="70"/>
      <c r="ACB123" s="70"/>
      <c r="ACC123" s="70"/>
      <c r="ACD123" s="70"/>
      <c r="ACE123" s="70"/>
      <c r="ACF123" s="70"/>
      <c r="ACG123" s="70"/>
      <c r="ACH123" s="70"/>
      <c r="ACI123" s="70"/>
      <c r="ACJ123" s="70"/>
      <c r="ACK123" s="70"/>
      <c r="ACL123" s="70"/>
      <c r="ACM123" s="70"/>
      <c r="ACN123" s="70"/>
      <c r="ACO123" s="70"/>
      <c r="ACP123" s="70"/>
      <c r="ACQ123" s="70"/>
      <c r="ACR123" s="70"/>
      <c r="ACS123" s="70"/>
      <c r="ACT123" s="70"/>
      <c r="ACU123" s="70"/>
      <c r="ACV123" s="70"/>
      <c r="ACW123" s="70"/>
      <c r="ACX123" s="70"/>
      <c r="ACY123" s="70"/>
      <c r="ACZ123" s="70"/>
      <c r="ADA123" s="70"/>
      <c r="ADB123" s="70"/>
      <c r="ADC123" s="70"/>
      <c r="ADD123" s="70"/>
      <c r="ADE123" s="70"/>
      <c r="ADF123" s="70"/>
      <c r="ADG123" s="70"/>
      <c r="ADH123" s="70"/>
      <c r="ADI123" s="70"/>
      <c r="ADJ123" s="70"/>
      <c r="ADK123" s="70"/>
      <c r="ADL123" s="70"/>
      <c r="ADM123" s="70"/>
      <c r="ADN123" s="70"/>
      <c r="ADO123" s="70"/>
      <c r="ADP123" s="70"/>
      <c r="ADQ123" s="70"/>
      <c r="ADR123" s="70"/>
      <c r="ADS123" s="70"/>
      <c r="ADT123" s="70"/>
      <c r="ADU123" s="70"/>
      <c r="ADV123" s="70"/>
      <c r="ADW123" s="70"/>
      <c r="ADX123" s="70"/>
      <c r="ADY123" s="70"/>
      <c r="ADZ123" s="70"/>
      <c r="AEA123" s="70"/>
      <c r="AEB123" s="70"/>
      <c r="AEC123" s="70"/>
      <c r="AED123" s="70"/>
      <c r="AEE123" s="70"/>
      <c r="AEF123" s="70"/>
      <c r="AEG123" s="70"/>
      <c r="AEH123" s="70"/>
      <c r="AEI123" s="70"/>
      <c r="AEJ123" s="70"/>
      <c r="AEK123" s="70"/>
      <c r="AEL123" s="70"/>
      <c r="AEM123" s="70"/>
      <c r="AEN123" s="70"/>
      <c r="AEO123" s="70"/>
      <c r="AEP123" s="70"/>
      <c r="AEQ123" s="70"/>
      <c r="AER123" s="70"/>
      <c r="AES123" s="70"/>
      <c r="AET123" s="70"/>
      <c r="AEU123" s="70"/>
      <c r="AEV123" s="70"/>
      <c r="AEW123" s="70"/>
      <c r="AEX123" s="70"/>
      <c r="AEY123" s="70"/>
      <c r="AEZ123" s="70"/>
      <c r="AFA123" s="70"/>
      <c r="AFB123" s="70"/>
      <c r="AFC123" s="70"/>
      <c r="AFD123" s="70"/>
      <c r="AFE123" s="70"/>
      <c r="AFF123" s="70"/>
      <c r="AFG123" s="70"/>
      <c r="AFH123" s="70"/>
      <c r="AFI123" s="70"/>
      <c r="AFJ123" s="70"/>
      <c r="AFK123" s="70"/>
      <c r="AFL123" s="70"/>
      <c r="AFM123" s="70"/>
      <c r="AFN123" s="70"/>
      <c r="AFO123" s="70"/>
      <c r="AFP123" s="70"/>
      <c r="AFQ123" s="70"/>
      <c r="AFR123" s="70"/>
      <c r="AFS123" s="70"/>
      <c r="AFT123" s="70"/>
      <c r="AFU123" s="70"/>
      <c r="AFV123" s="70"/>
      <c r="AFW123" s="70"/>
      <c r="AFX123" s="70"/>
      <c r="AFY123" s="70"/>
      <c r="AFZ123" s="70"/>
      <c r="AGA123" s="70"/>
      <c r="AGB123" s="70"/>
      <c r="AGC123" s="70"/>
      <c r="AGD123" s="70"/>
      <c r="AGE123" s="70"/>
      <c r="AGF123" s="70"/>
      <c r="AGG123" s="70"/>
      <c r="AGH123" s="70"/>
      <c r="AGI123" s="70"/>
      <c r="AGJ123" s="70"/>
      <c r="AGK123" s="70"/>
      <c r="AGL123" s="70"/>
      <c r="AGM123" s="70"/>
      <c r="AGN123" s="70"/>
      <c r="AGO123" s="70"/>
      <c r="AGP123" s="70"/>
      <c r="AGQ123" s="70"/>
      <c r="AGR123" s="70"/>
      <c r="AGS123" s="70"/>
      <c r="AGT123" s="70"/>
      <c r="AGU123" s="70"/>
      <c r="AGV123" s="70"/>
      <c r="AGW123" s="70"/>
      <c r="AGX123" s="70"/>
      <c r="AGY123" s="70"/>
      <c r="AGZ123" s="70"/>
      <c r="AHA123" s="70"/>
      <c r="AHB123" s="70"/>
      <c r="AHC123" s="70"/>
      <c r="AHD123" s="70"/>
      <c r="AHE123" s="70"/>
      <c r="AHF123" s="70"/>
      <c r="AHG123" s="70"/>
      <c r="AHH123" s="70"/>
      <c r="AHI123" s="70"/>
      <c r="AHJ123" s="70"/>
      <c r="AHK123" s="70"/>
      <c r="AHL123" s="70"/>
      <c r="AHM123" s="70"/>
      <c r="AHN123" s="70"/>
      <c r="AHO123" s="70"/>
      <c r="AHP123" s="70"/>
      <c r="AHQ123" s="70"/>
      <c r="AHR123" s="70"/>
      <c r="AHS123" s="70"/>
      <c r="AHT123" s="70"/>
      <c r="AHU123" s="70"/>
      <c r="AHV123" s="70"/>
      <c r="AHW123" s="70"/>
      <c r="AHX123" s="70"/>
      <c r="AHY123" s="70"/>
      <c r="AHZ123" s="70"/>
      <c r="AIA123" s="70"/>
      <c r="AIB123" s="70"/>
      <c r="AIC123" s="70"/>
      <c r="AID123" s="70"/>
      <c r="AIE123" s="70"/>
      <c r="AIF123" s="70"/>
      <c r="AIG123" s="70"/>
      <c r="AIH123" s="70"/>
      <c r="AII123" s="70"/>
      <c r="AIJ123" s="70"/>
      <c r="AIK123" s="70"/>
      <c r="AIL123" s="70"/>
      <c r="AIM123" s="70"/>
      <c r="AIN123" s="70"/>
      <c r="AIO123" s="70"/>
      <c r="AIP123" s="70"/>
      <c r="AIQ123" s="70"/>
      <c r="AIR123" s="70"/>
    </row>
    <row r="124" spans="1:928" ht="15" customHeight="1" x14ac:dyDescent="0.3">
      <c r="A124" s="6">
        <v>29</v>
      </c>
      <c r="B124" s="25">
        <v>122</v>
      </c>
      <c r="C124" s="57" t="s">
        <v>51</v>
      </c>
      <c r="D124" s="17">
        <v>2017</v>
      </c>
      <c r="E124" s="19">
        <v>23.43</v>
      </c>
      <c r="F124" s="17">
        <v>2</v>
      </c>
      <c r="G124" s="17">
        <v>1.77</v>
      </c>
      <c r="H124" s="17">
        <v>77.760000000000005</v>
      </c>
      <c r="I124" s="17">
        <v>7</v>
      </c>
      <c r="J124" s="17" t="s">
        <v>173</v>
      </c>
      <c r="K124" s="17" t="s">
        <v>68</v>
      </c>
      <c r="L124" s="17" t="s">
        <v>61</v>
      </c>
      <c r="N124" s="17">
        <v>5</v>
      </c>
      <c r="O124" s="17">
        <v>5</v>
      </c>
      <c r="P124" s="17">
        <v>1</v>
      </c>
      <c r="Q124" s="17">
        <v>0</v>
      </c>
      <c r="R124" s="17">
        <v>1</v>
      </c>
      <c r="S124" s="17" t="s">
        <v>0</v>
      </c>
      <c r="U124" s="17">
        <v>2</v>
      </c>
      <c r="V124" s="17">
        <v>0.25</v>
      </c>
      <c r="W124" s="17">
        <v>1</v>
      </c>
      <c r="X124" s="17">
        <v>0</v>
      </c>
      <c r="Y124" s="17">
        <v>1</v>
      </c>
      <c r="Z124" s="17" t="s">
        <v>62</v>
      </c>
      <c r="AA124" s="17">
        <v>0</v>
      </c>
    </row>
    <row r="125" spans="1:928" ht="15" customHeight="1" x14ac:dyDescent="0.3">
      <c r="A125" s="6">
        <v>29</v>
      </c>
      <c r="B125" s="25">
        <v>123</v>
      </c>
      <c r="C125" s="57" t="s">
        <v>51</v>
      </c>
      <c r="D125" s="17">
        <v>2017</v>
      </c>
      <c r="E125" s="19">
        <v>23.43</v>
      </c>
      <c r="F125" s="17">
        <v>2</v>
      </c>
      <c r="G125" s="17">
        <v>1.77</v>
      </c>
      <c r="H125" s="17">
        <v>77.760000000000005</v>
      </c>
      <c r="J125" s="17" t="s">
        <v>173</v>
      </c>
      <c r="K125" s="17" t="s">
        <v>68</v>
      </c>
      <c r="S125" s="17" t="s">
        <v>145</v>
      </c>
      <c r="U125" s="17">
        <v>2</v>
      </c>
      <c r="V125" s="17">
        <v>0.25</v>
      </c>
      <c r="W125" s="17">
        <v>1</v>
      </c>
      <c r="X125" s="17">
        <v>0</v>
      </c>
      <c r="Y125" s="17">
        <v>0</v>
      </c>
      <c r="Z125" s="17" t="s">
        <v>0</v>
      </c>
      <c r="AA125" s="17">
        <v>1</v>
      </c>
    </row>
    <row r="126" spans="1:928" ht="15" customHeight="1" x14ac:dyDescent="0.3">
      <c r="A126" s="6">
        <v>29</v>
      </c>
      <c r="B126" s="25">
        <v>124</v>
      </c>
      <c r="C126" s="57" t="s">
        <v>51</v>
      </c>
      <c r="D126" s="17">
        <v>2017</v>
      </c>
      <c r="E126" s="19">
        <v>23.43</v>
      </c>
      <c r="F126" s="17">
        <v>2</v>
      </c>
      <c r="G126" s="17">
        <v>1.77</v>
      </c>
      <c r="H126" s="17">
        <v>77.760000000000005</v>
      </c>
      <c r="J126" s="17" t="s">
        <v>173</v>
      </c>
      <c r="K126" s="17" t="s">
        <v>68</v>
      </c>
      <c r="L126" s="17" t="s">
        <v>61</v>
      </c>
      <c r="N126" s="17">
        <v>5</v>
      </c>
      <c r="O126" s="17">
        <v>5</v>
      </c>
      <c r="P126" s="17">
        <v>1</v>
      </c>
      <c r="Q126" s="17">
        <v>0</v>
      </c>
      <c r="R126" s="17">
        <v>1</v>
      </c>
      <c r="S126" s="17" t="s">
        <v>0</v>
      </c>
      <c r="U126" s="17">
        <v>2</v>
      </c>
      <c r="V126" s="17">
        <v>0.25</v>
      </c>
      <c r="W126" s="17">
        <v>1</v>
      </c>
      <c r="X126" s="17">
        <v>0</v>
      </c>
      <c r="Y126" s="17">
        <v>1</v>
      </c>
      <c r="Z126" s="17" t="s">
        <v>62</v>
      </c>
      <c r="AA126" s="17">
        <v>0</v>
      </c>
    </row>
    <row r="127" spans="1:928" ht="15" customHeight="1" x14ac:dyDescent="0.3">
      <c r="A127" s="6">
        <v>29</v>
      </c>
      <c r="B127" s="18">
        <v>125</v>
      </c>
      <c r="C127" s="57" t="s">
        <v>51</v>
      </c>
      <c r="D127" s="17">
        <v>2017</v>
      </c>
      <c r="E127" s="19">
        <v>23.43</v>
      </c>
      <c r="F127" s="17">
        <v>2</v>
      </c>
      <c r="G127" s="17">
        <v>1.77</v>
      </c>
      <c r="H127" s="17">
        <v>77.760000000000005</v>
      </c>
      <c r="J127" s="17" t="s">
        <v>173</v>
      </c>
      <c r="K127" s="17" t="s">
        <v>68</v>
      </c>
      <c r="S127" s="17" t="s">
        <v>145</v>
      </c>
      <c r="U127" s="17">
        <v>2</v>
      </c>
      <c r="V127" s="17">
        <v>0.25</v>
      </c>
      <c r="W127" s="17">
        <v>1</v>
      </c>
      <c r="X127" s="17">
        <v>0</v>
      </c>
      <c r="Y127" s="17">
        <v>0</v>
      </c>
      <c r="Z127" s="17" t="s">
        <v>0</v>
      </c>
      <c r="AA127" s="17">
        <v>1</v>
      </c>
    </row>
    <row r="128" spans="1:928" ht="15" customHeight="1" x14ac:dyDescent="0.3">
      <c r="A128" s="6">
        <v>29</v>
      </c>
      <c r="B128" s="25">
        <v>126</v>
      </c>
      <c r="C128" s="57" t="s">
        <v>51</v>
      </c>
      <c r="D128" s="17">
        <v>2017</v>
      </c>
      <c r="E128" s="19">
        <v>23.43</v>
      </c>
      <c r="F128" s="17">
        <v>2</v>
      </c>
      <c r="G128" s="17">
        <v>1.77</v>
      </c>
      <c r="H128" s="17">
        <v>77.760000000000005</v>
      </c>
      <c r="J128" s="17" t="s">
        <v>173</v>
      </c>
      <c r="K128" s="17" t="s">
        <v>68</v>
      </c>
      <c r="L128" s="17" t="s">
        <v>61</v>
      </c>
      <c r="N128" s="17">
        <v>5</v>
      </c>
      <c r="O128" s="17">
        <v>5</v>
      </c>
      <c r="P128" s="17">
        <v>1</v>
      </c>
      <c r="Q128" s="17">
        <v>0</v>
      </c>
      <c r="R128" s="17">
        <v>1</v>
      </c>
      <c r="S128" s="17" t="s">
        <v>0</v>
      </c>
      <c r="U128" s="17">
        <v>2</v>
      </c>
      <c r="V128" s="17">
        <v>0.25</v>
      </c>
      <c r="W128" s="17">
        <v>1</v>
      </c>
      <c r="X128" s="17">
        <v>0</v>
      </c>
      <c r="Y128" s="17">
        <v>1</v>
      </c>
      <c r="Z128" s="17" t="s">
        <v>62</v>
      </c>
      <c r="AA128" s="17">
        <v>0</v>
      </c>
    </row>
    <row r="129" spans="1:27" ht="15" customHeight="1" x14ac:dyDescent="0.3">
      <c r="A129" s="6">
        <v>29</v>
      </c>
      <c r="B129" s="25">
        <v>127</v>
      </c>
      <c r="C129" s="57" t="s">
        <v>51</v>
      </c>
      <c r="D129" s="17">
        <v>2017</v>
      </c>
      <c r="E129" s="19">
        <v>23.43</v>
      </c>
      <c r="F129" s="17">
        <v>2</v>
      </c>
      <c r="G129" s="17">
        <v>1.77</v>
      </c>
      <c r="H129" s="17">
        <v>77.760000000000005</v>
      </c>
      <c r="J129" s="17" t="s">
        <v>173</v>
      </c>
      <c r="K129" s="17" t="s">
        <v>68</v>
      </c>
      <c r="S129" s="17" t="s">
        <v>145</v>
      </c>
      <c r="U129" s="17">
        <v>2</v>
      </c>
      <c r="V129" s="17">
        <v>0.25</v>
      </c>
      <c r="W129" s="17">
        <v>1</v>
      </c>
      <c r="X129" s="17">
        <v>0</v>
      </c>
      <c r="Y129" s="17">
        <v>0</v>
      </c>
      <c r="Z129" s="17" t="s">
        <v>0</v>
      </c>
      <c r="AA129" s="17">
        <v>1</v>
      </c>
    </row>
    <row r="130" spans="1:27" ht="15" customHeight="1" x14ac:dyDescent="0.3">
      <c r="A130" s="6">
        <v>29</v>
      </c>
      <c r="B130" s="25">
        <v>128</v>
      </c>
      <c r="C130" s="57" t="s">
        <v>51</v>
      </c>
      <c r="D130" s="17">
        <v>2017</v>
      </c>
      <c r="E130" s="19">
        <v>23.43</v>
      </c>
      <c r="F130" s="17">
        <v>2</v>
      </c>
      <c r="G130" s="17">
        <v>1.77</v>
      </c>
      <c r="H130" s="17">
        <v>77.760000000000005</v>
      </c>
      <c r="J130" s="17" t="s">
        <v>173</v>
      </c>
      <c r="K130" s="17" t="s">
        <v>68</v>
      </c>
      <c r="L130" s="17" t="s">
        <v>61</v>
      </c>
      <c r="N130" s="17">
        <v>5</v>
      </c>
      <c r="O130" s="17">
        <v>5</v>
      </c>
      <c r="P130" s="17">
        <v>1</v>
      </c>
      <c r="Q130" s="17">
        <v>0</v>
      </c>
      <c r="R130" s="17">
        <v>1</v>
      </c>
      <c r="S130" s="17" t="s">
        <v>0</v>
      </c>
      <c r="U130" s="17">
        <v>2</v>
      </c>
      <c r="V130" s="17">
        <v>2</v>
      </c>
      <c r="W130" s="17">
        <v>1</v>
      </c>
      <c r="X130" s="17">
        <v>0</v>
      </c>
      <c r="Y130" s="17">
        <v>1</v>
      </c>
      <c r="Z130" s="17" t="s">
        <v>63</v>
      </c>
      <c r="AA130" s="17">
        <v>0</v>
      </c>
    </row>
    <row r="131" spans="1:27" ht="15" customHeight="1" x14ac:dyDescent="0.3">
      <c r="A131" s="6">
        <v>29</v>
      </c>
      <c r="B131" s="18">
        <v>129</v>
      </c>
      <c r="C131" s="57" t="s">
        <v>51</v>
      </c>
      <c r="D131" s="17">
        <v>2017</v>
      </c>
      <c r="E131" s="19">
        <v>23.43</v>
      </c>
      <c r="F131" s="17">
        <v>2</v>
      </c>
      <c r="G131" s="17">
        <v>1.77</v>
      </c>
      <c r="H131" s="17">
        <v>77.760000000000005</v>
      </c>
      <c r="J131" s="17" t="s">
        <v>173</v>
      </c>
      <c r="K131" s="17" t="s">
        <v>68</v>
      </c>
      <c r="S131" s="17" t="s">
        <v>145</v>
      </c>
      <c r="U131" s="17">
        <v>2</v>
      </c>
      <c r="V131" s="17">
        <v>2</v>
      </c>
      <c r="W131" s="17">
        <v>1</v>
      </c>
      <c r="X131" s="17">
        <v>0</v>
      </c>
      <c r="Y131" s="17">
        <v>0</v>
      </c>
      <c r="Z131" s="17" t="s">
        <v>0</v>
      </c>
      <c r="AA131" s="17">
        <v>1</v>
      </c>
    </row>
    <row r="132" spans="1:27" ht="15" customHeight="1" x14ac:dyDescent="0.3">
      <c r="A132" s="6">
        <v>29</v>
      </c>
      <c r="B132" s="25">
        <v>130</v>
      </c>
      <c r="C132" s="57" t="s">
        <v>51</v>
      </c>
      <c r="D132" s="17">
        <v>2017</v>
      </c>
      <c r="E132" s="19">
        <v>23.43</v>
      </c>
      <c r="F132" s="17">
        <v>2</v>
      </c>
      <c r="G132" s="17">
        <v>1.77</v>
      </c>
      <c r="H132" s="17">
        <v>77.760000000000005</v>
      </c>
      <c r="J132" s="17" t="s">
        <v>173</v>
      </c>
      <c r="K132" s="17" t="s">
        <v>68</v>
      </c>
      <c r="L132" s="17" t="s">
        <v>61</v>
      </c>
      <c r="N132" s="17">
        <v>5</v>
      </c>
      <c r="O132" s="17">
        <v>5</v>
      </c>
      <c r="P132" s="17">
        <v>1</v>
      </c>
      <c r="Q132" s="17">
        <v>0</v>
      </c>
      <c r="R132" s="17">
        <v>1</v>
      </c>
      <c r="S132" s="17" t="s">
        <v>0</v>
      </c>
      <c r="U132" s="17">
        <v>2</v>
      </c>
      <c r="V132" s="17">
        <v>2</v>
      </c>
      <c r="W132" s="17">
        <v>1</v>
      </c>
      <c r="X132" s="17">
        <v>0</v>
      </c>
      <c r="Y132" s="17">
        <v>1</v>
      </c>
      <c r="Z132" s="17" t="s">
        <v>63</v>
      </c>
      <c r="AA132" s="17">
        <v>0</v>
      </c>
    </row>
    <row r="133" spans="1:27" ht="15" customHeight="1" x14ac:dyDescent="0.3">
      <c r="A133" s="6">
        <v>29</v>
      </c>
      <c r="B133" s="25">
        <v>131</v>
      </c>
      <c r="C133" s="57" t="s">
        <v>51</v>
      </c>
      <c r="D133" s="17">
        <v>2017</v>
      </c>
      <c r="E133" s="19">
        <v>23.43</v>
      </c>
      <c r="F133" s="17">
        <v>2</v>
      </c>
      <c r="G133" s="17">
        <v>1.77</v>
      </c>
      <c r="H133" s="17">
        <v>77.760000000000005</v>
      </c>
      <c r="J133" s="17" t="s">
        <v>173</v>
      </c>
      <c r="K133" s="17" t="s">
        <v>68</v>
      </c>
      <c r="S133" s="17" t="s">
        <v>145</v>
      </c>
      <c r="U133" s="17">
        <v>2</v>
      </c>
      <c r="V133" s="17">
        <v>2</v>
      </c>
      <c r="W133" s="17">
        <v>1</v>
      </c>
      <c r="X133" s="17">
        <v>0</v>
      </c>
      <c r="Y133" s="17">
        <v>0</v>
      </c>
      <c r="Z133" s="17" t="s">
        <v>0</v>
      </c>
      <c r="AA133" s="17">
        <v>1</v>
      </c>
    </row>
    <row r="134" spans="1:27" ht="15" customHeight="1" x14ac:dyDescent="0.3">
      <c r="A134" s="6">
        <v>29</v>
      </c>
      <c r="B134" s="25">
        <v>132</v>
      </c>
      <c r="C134" s="57" t="s">
        <v>51</v>
      </c>
      <c r="D134" s="17">
        <v>2017</v>
      </c>
      <c r="E134" s="19">
        <v>23.43</v>
      </c>
      <c r="F134" s="17">
        <v>2</v>
      </c>
      <c r="G134" s="17">
        <v>1.77</v>
      </c>
      <c r="H134" s="17">
        <v>77.760000000000005</v>
      </c>
      <c r="J134" s="17" t="s">
        <v>173</v>
      </c>
      <c r="K134" s="17" t="s">
        <v>68</v>
      </c>
      <c r="L134" s="17" t="s">
        <v>61</v>
      </c>
      <c r="N134" s="17">
        <v>5</v>
      </c>
      <c r="O134" s="17">
        <v>5</v>
      </c>
      <c r="P134" s="17">
        <v>1</v>
      </c>
      <c r="Q134" s="17">
        <v>0</v>
      </c>
      <c r="R134" s="17">
        <v>1</v>
      </c>
      <c r="S134" s="17" t="s">
        <v>0</v>
      </c>
      <c r="U134" s="17">
        <v>2</v>
      </c>
      <c r="V134" s="17">
        <v>2</v>
      </c>
      <c r="W134" s="17">
        <v>1</v>
      </c>
      <c r="X134" s="17">
        <v>0</v>
      </c>
      <c r="Y134" s="17">
        <v>1</v>
      </c>
      <c r="Z134" s="17" t="s">
        <v>63</v>
      </c>
      <c r="AA134" s="17">
        <v>0</v>
      </c>
    </row>
    <row r="135" spans="1:27" ht="15" customHeight="1" x14ac:dyDescent="0.3">
      <c r="A135" s="6">
        <v>29</v>
      </c>
      <c r="B135" s="18">
        <v>133</v>
      </c>
      <c r="C135" s="57" t="s">
        <v>51</v>
      </c>
      <c r="D135" s="17">
        <v>2017</v>
      </c>
      <c r="E135" s="19">
        <v>23.43</v>
      </c>
      <c r="F135" s="17">
        <v>2</v>
      </c>
      <c r="G135" s="17">
        <v>1.77</v>
      </c>
      <c r="H135" s="17">
        <v>77.760000000000005</v>
      </c>
      <c r="J135" s="17" t="s">
        <v>173</v>
      </c>
      <c r="K135" s="17" t="s">
        <v>68</v>
      </c>
      <c r="S135" s="17" t="s">
        <v>145</v>
      </c>
      <c r="U135" s="17">
        <v>2</v>
      </c>
      <c r="V135" s="17">
        <v>2</v>
      </c>
      <c r="W135" s="17">
        <v>1</v>
      </c>
      <c r="X135" s="17">
        <v>0</v>
      </c>
      <c r="Y135" s="17">
        <v>0</v>
      </c>
      <c r="Z135" s="17" t="s">
        <v>0</v>
      </c>
      <c r="AA135" s="17">
        <v>1</v>
      </c>
    </row>
    <row r="136" spans="1:27" ht="15" customHeight="1" x14ac:dyDescent="0.3">
      <c r="A136" s="6">
        <v>29</v>
      </c>
      <c r="B136" s="25">
        <v>134</v>
      </c>
      <c r="C136" s="57" t="s">
        <v>51</v>
      </c>
      <c r="D136" s="17">
        <v>2017</v>
      </c>
      <c r="E136" s="19">
        <v>23.43</v>
      </c>
      <c r="F136" s="17">
        <v>2</v>
      </c>
      <c r="G136" s="17">
        <v>1.77</v>
      </c>
      <c r="H136" s="17">
        <v>77.760000000000005</v>
      </c>
      <c r="J136" s="17" t="s">
        <v>173</v>
      </c>
      <c r="K136" s="17" t="s">
        <v>68</v>
      </c>
      <c r="L136" s="17" t="s">
        <v>61</v>
      </c>
      <c r="N136" s="17">
        <v>5</v>
      </c>
      <c r="O136" s="17">
        <v>5</v>
      </c>
      <c r="P136" s="17">
        <v>1</v>
      </c>
      <c r="Q136" s="17">
        <v>0</v>
      </c>
      <c r="R136" s="17">
        <v>1</v>
      </c>
      <c r="S136" s="17" t="s">
        <v>0</v>
      </c>
      <c r="U136" s="17">
        <v>2</v>
      </c>
      <c r="V136" s="17">
        <v>4</v>
      </c>
      <c r="W136" s="17">
        <v>1</v>
      </c>
      <c r="X136" s="17">
        <v>0</v>
      </c>
      <c r="Y136" s="17">
        <v>1</v>
      </c>
      <c r="Z136" s="17" t="s">
        <v>64</v>
      </c>
      <c r="AA136" s="17">
        <v>0</v>
      </c>
    </row>
    <row r="137" spans="1:27" ht="15" customHeight="1" x14ac:dyDescent="0.3">
      <c r="A137" s="6">
        <v>29</v>
      </c>
      <c r="B137" s="25">
        <v>135</v>
      </c>
      <c r="C137" s="57" t="s">
        <v>51</v>
      </c>
      <c r="D137" s="17">
        <v>2017</v>
      </c>
      <c r="E137" s="19">
        <v>23.43</v>
      </c>
      <c r="F137" s="17">
        <v>2</v>
      </c>
      <c r="G137" s="17">
        <v>1.77</v>
      </c>
      <c r="H137" s="17">
        <v>77.760000000000005</v>
      </c>
      <c r="J137" s="17" t="s">
        <v>173</v>
      </c>
      <c r="K137" s="17" t="s">
        <v>68</v>
      </c>
      <c r="S137" s="17" t="s">
        <v>145</v>
      </c>
      <c r="U137" s="17">
        <v>2</v>
      </c>
      <c r="V137" s="17">
        <v>4</v>
      </c>
      <c r="W137" s="17">
        <v>1</v>
      </c>
      <c r="X137" s="17">
        <v>0</v>
      </c>
      <c r="Y137" s="17">
        <v>0</v>
      </c>
      <c r="Z137" s="17" t="s">
        <v>0</v>
      </c>
      <c r="AA137" s="17">
        <v>1</v>
      </c>
    </row>
    <row r="138" spans="1:27" ht="15" customHeight="1" x14ac:dyDescent="0.3">
      <c r="A138" s="6">
        <v>29</v>
      </c>
      <c r="B138" s="25">
        <v>136</v>
      </c>
      <c r="C138" s="57" t="s">
        <v>51</v>
      </c>
      <c r="D138" s="17">
        <v>2017</v>
      </c>
      <c r="E138" s="19">
        <v>23.43</v>
      </c>
      <c r="F138" s="17">
        <v>2</v>
      </c>
      <c r="G138" s="17">
        <v>1.77</v>
      </c>
      <c r="H138" s="17">
        <v>77.760000000000005</v>
      </c>
      <c r="J138" s="17" t="s">
        <v>173</v>
      </c>
      <c r="K138" s="17" t="s">
        <v>68</v>
      </c>
      <c r="L138" s="17" t="s">
        <v>61</v>
      </c>
      <c r="N138" s="17">
        <v>5</v>
      </c>
      <c r="O138" s="17">
        <v>5</v>
      </c>
      <c r="P138" s="17">
        <v>1</v>
      </c>
      <c r="Q138" s="17">
        <v>0</v>
      </c>
      <c r="R138" s="17">
        <v>1</v>
      </c>
      <c r="S138" s="17" t="s">
        <v>0</v>
      </c>
      <c r="U138" s="17">
        <v>2</v>
      </c>
      <c r="V138" s="17">
        <v>4</v>
      </c>
      <c r="W138" s="17">
        <v>1</v>
      </c>
      <c r="X138" s="17">
        <v>0</v>
      </c>
      <c r="Y138" s="17">
        <v>1</v>
      </c>
      <c r="Z138" s="17" t="s">
        <v>64</v>
      </c>
      <c r="AA138" s="17">
        <v>0</v>
      </c>
    </row>
    <row r="139" spans="1:27" ht="15" customHeight="1" x14ac:dyDescent="0.3">
      <c r="A139" s="6">
        <v>29</v>
      </c>
      <c r="B139" s="18">
        <v>137</v>
      </c>
      <c r="C139" s="57" t="s">
        <v>51</v>
      </c>
      <c r="D139" s="17">
        <v>2017</v>
      </c>
      <c r="E139" s="19">
        <v>23.43</v>
      </c>
      <c r="F139" s="17">
        <v>2</v>
      </c>
      <c r="G139" s="17">
        <v>1.77</v>
      </c>
      <c r="H139" s="17">
        <v>77.760000000000005</v>
      </c>
      <c r="J139" s="17" t="s">
        <v>173</v>
      </c>
      <c r="K139" s="17" t="s">
        <v>68</v>
      </c>
      <c r="S139" s="17" t="s">
        <v>145</v>
      </c>
      <c r="U139" s="17">
        <v>2</v>
      </c>
      <c r="V139" s="17">
        <v>4</v>
      </c>
      <c r="W139" s="17">
        <v>1</v>
      </c>
      <c r="X139" s="17">
        <v>0</v>
      </c>
      <c r="Y139" s="17">
        <v>0</v>
      </c>
      <c r="Z139" s="17" t="s">
        <v>0</v>
      </c>
      <c r="AA139" s="17">
        <v>1</v>
      </c>
    </row>
    <row r="140" spans="1:27" ht="15" customHeight="1" x14ac:dyDescent="0.3">
      <c r="A140" s="6">
        <v>29</v>
      </c>
      <c r="B140" s="25">
        <v>138</v>
      </c>
      <c r="C140" s="57" t="s">
        <v>51</v>
      </c>
      <c r="D140" s="17">
        <v>2017</v>
      </c>
      <c r="E140" s="19">
        <v>23.43</v>
      </c>
      <c r="F140" s="17">
        <v>2</v>
      </c>
      <c r="G140" s="17">
        <v>1.77</v>
      </c>
      <c r="H140" s="17">
        <v>77.760000000000005</v>
      </c>
      <c r="J140" s="17" t="s">
        <v>173</v>
      </c>
      <c r="K140" s="17" t="s">
        <v>68</v>
      </c>
      <c r="L140" s="17" t="s">
        <v>61</v>
      </c>
      <c r="N140" s="17">
        <v>5</v>
      </c>
      <c r="O140" s="17">
        <v>5</v>
      </c>
      <c r="P140" s="17">
        <v>1</v>
      </c>
      <c r="Q140" s="17">
        <v>0</v>
      </c>
      <c r="R140" s="17">
        <v>1</v>
      </c>
      <c r="S140" s="17" t="s">
        <v>0</v>
      </c>
      <c r="U140" s="17">
        <v>2</v>
      </c>
      <c r="V140" s="17">
        <v>4</v>
      </c>
      <c r="W140" s="17">
        <v>1</v>
      </c>
      <c r="X140" s="17">
        <v>0</v>
      </c>
      <c r="Y140" s="17">
        <v>1</v>
      </c>
      <c r="Z140" s="17" t="s">
        <v>64</v>
      </c>
      <c r="AA140" s="17">
        <v>0</v>
      </c>
    </row>
    <row r="141" spans="1:27" ht="15" customHeight="1" x14ac:dyDescent="0.3">
      <c r="A141" s="6">
        <v>29</v>
      </c>
      <c r="B141" s="25">
        <v>139</v>
      </c>
      <c r="C141" s="57" t="s">
        <v>51</v>
      </c>
      <c r="D141" s="17">
        <v>2017</v>
      </c>
      <c r="E141" s="19">
        <v>23.43</v>
      </c>
      <c r="F141" s="17">
        <v>2</v>
      </c>
      <c r="G141" s="17">
        <v>1.77</v>
      </c>
      <c r="H141" s="17">
        <v>77.760000000000005</v>
      </c>
      <c r="J141" s="17" t="s">
        <v>173</v>
      </c>
      <c r="K141" s="17" t="s">
        <v>68</v>
      </c>
      <c r="S141" s="17" t="s">
        <v>145</v>
      </c>
      <c r="U141" s="17">
        <v>2</v>
      </c>
      <c r="V141" s="17">
        <v>4</v>
      </c>
      <c r="W141" s="17">
        <v>1</v>
      </c>
      <c r="X141" s="17">
        <v>0</v>
      </c>
      <c r="Y141" s="17">
        <v>0</v>
      </c>
      <c r="Z141" s="17" t="s">
        <v>0</v>
      </c>
      <c r="AA141" s="17">
        <v>1</v>
      </c>
    </row>
    <row r="142" spans="1:27" ht="15" customHeight="1" x14ac:dyDescent="0.3">
      <c r="A142" s="6">
        <v>29</v>
      </c>
      <c r="B142" s="25">
        <v>140</v>
      </c>
      <c r="C142" s="57" t="s">
        <v>51</v>
      </c>
      <c r="D142" s="17">
        <v>2017</v>
      </c>
      <c r="E142" s="19">
        <v>23.43</v>
      </c>
      <c r="F142" s="17">
        <v>2</v>
      </c>
      <c r="G142" s="17">
        <v>1.77</v>
      </c>
      <c r="H142" s="17">
        <v>77.760000000000005</v>
      </c>
      <c r="J142" s="17" t="s">
        <v>173</v>
      </c>
      <c r="K142" s="17" t="s">
        <v>68</v>
      </c>
      <c r="L142" s="17" t="s">
        <v>61</v>
      </c>
      <c r="N142" s="17">
        <v>5</v>
      </c>
      <c r="O142" s="17">
        <v>5</v>
      </c>
      <c r="P142" s="17">
        <v>1</v>
      </c>
      <c r="Q142" s="17">
        <v>0</v>
      </c>
      <c r="R142" s="17">
        <v>1</v>
      </c>
      <c r="S142" s="17" t="s">
        <v>0</v>
      </c>
      <c r="U142" s="17">
        <v>2</v>
      </c>
      <c r="V142" s="17">
        <v>8</v>
      </c>
      <c r="W142" s="17">
        <v>1</v>
      </c>
      <c r="X142" s="17">
        <v>0</v>
      </c>
      <c r="Y142" s="17">
        <v>1</v>
      </c>
      <c r="Z142" s="17" t="s">
        <v>65</v>
      </c>
      <c r="AA142" s="17">
        <v>0</v>
      </c>
    </row>
    <row r="143" spans="1:27" ht="15" customHeight="1" x14ac:dyDescent="0.3">
      <c r="A143" s="6">
        <v>29</v>
      </c>
      <c r="B143" s="18">
        <v>141</v>
      </c>
      <c r="C143" s="57" t="s">
        <v>51</v>
      </c>
      <c r="D143" s="17">
        <v>2017</v>
      </c>
      <c r="E143" s="19">
        <v>23.43</v>
      </c>
      <c r="F143" s="17">
        <v>2</v>
      </c>
      <c r="G143" s="17">
        <v>1.77</v>
      </c>
      <c r="H143" s="17">
        <v>77.760000000000005</v>
      </c>
      <c r="J143" s="17" t="s">
        <v>173</v>
      </c>
      <c r="K143" s="17" t="s">
        <v>68</v>
      </c>
      <c r="S143" s="17" t="s">
        <v>145</v>
      </c>
      <c r="U143" s="17">
        <v>2</v>
      </c>
      <c r="V143" s="17">
        <v>8</v>
      </c>
      <c r="W143" s="17">
        <v>1</v>
      </c>
      <c r="X143" s="17">
        <v>0</v>
      </c>
      <c r="Y143" s="17">
        <v>0</v>
      </c>
      <c r="Z143" s="17" t="s">
        <v>0</v>
      </c>
      <c r="AA143" s="17">
        <v>1</v>
      </c>
    </row>
    <row r="144" spans="1:27" ht="15" customHeight="1" x14ac:dyDescent="0.3">
      <c r="A144" s="6">
        <v>29</v>
      </c>
      <c r="B144" s="25">
        <v>142</v>
      </c>
      <c r="C144" s="57" t="s">
        <v>51</v>
      </c>
      <c r="D144" s="17">
        <v>2017</v>
      </c>
      <c r="E144" s="19">
        <v>23.43</v>
      </c>
      <c r="F144" s="17">
        <v>2</v>
      </c>
      <c r="G144" s="17">
        <v>1.77</v>
      </c>
      <c r="H144" s="17">
        <v>77.760000000000005</v>
      </c>
      <c r="J144" s="17" t="s">
        <v>173</v>
      </c>
      <c r="K144" s="17" t="s">
        <v>68</v>
      </c>
      <c r="L144" s="17" t="s">
        <v>61</v>
      </c>
      <c r="N144" s="17">
        <v>5</v>
      </c>
      <c r="O144" s="17">
        <v>5</v>
      </c>
      <c r="P144" s="17">
        <v>1</v>
      </c>
      <c r="Q144" s="17">
        <v>0</v>
      </c>
      <c r="R144" s="17">
        <v>1</v>
      </c>
      <c r="S144" s="17" t="s">
        <v>0</v>
      </c>
      <c r="U144" s="17">
        <v>2</v>
      </c>
      <c r="V144" s="17">
        <v>8</v>
      </c>
      <c r="W144" s="17">
        <v>1</v>
      </c>
      <c r="X144" s="17">
        <v>0</v>
      </c>
      <c r="Y144" s="17">
        <v>1</v>
      </c>
      <c r="Z144" s="17" t="s">
        <v>65</v>
      </c>
      <c r="AA144" s="17">
        <v>0</v>
      </c>
    </row>
    <row r="145" spans="1:928" ht="15" customHeight="1" x14ac:dyDescent="0.3">
      <c r="A145" s="6">
        <v>29</v>
      </c>
      <c r="B145" s="25">
        <v>143</v>
      </c>
      <c r="C145" s="57" t="s">
        <v>51</v>
      </c>
      <c r="D145" s="17">
        <v>2017</v>
      </c>
      <c r="E145" s="19">
        <v>23.43</v>
      </c>
      <c r="F145" s="17">
        <v>2</v>
      </c>
      <c r="G145" s="17">
        <v>1.77</v>
      </c>
      <c r="H145" s="17">
        <v>77.760000000000005</v>
      </c>
      <c r="J145" s="17" t="s">
        <v>173</v>
      </c>
      <c r="K145" s="17" t="s">
        <v>68</v>
      </c>
      <c r="S145" s="17" t="s">
        <v>145</v>
      </c>
      <c r="U145" s="17">
        <v>2</v>
      </c>
      <c r="V145" s="17">
        <v>8</v>
      </c>
      <c r="W145" s="17">
        <v>1</v>
      </c>
      <c r="X145" s="17">
        <v>0</v>
      </c>
      <c r="Y145" s="17">
        <v>0</v>
      </c>
      <c r="Z145" s="17" t="s">
        <v>0</v>
      </c>
      <c r="AA145" s="17">
        <v>1</v>
      </c>
    </row>
    <row r="146" spans="1:928" ht="15" customHeight="1" x14ac:dyDescent="0.3">
      <c r="A146" s="6">
        <v>29</v>
      </c>
      <c r="B146" s="25">
        <v>144</v>
      </c>
      <c r="C146" s="57" t="s">
        <v>51</v>
      </c>
      <c r="D146" s="17">
        <v>2017</v>
      </c>
      <c r="E146" s="19">
        <v>23.43</v>
      </c>
      <c r="F146" s="17">
        <v>2</v>
      </c>
      <c r="G146" s="17">
        <v>1.77</v>
      </c>
      <c r="H146" s="17">
        <v>77.760000000000005</v>
      </c>
      <c r="J146" s="17" t="s">
        <v>173</v>
      </c>
      <c r="K146" s="17" t="s">
        <v>68</v>
      </c>
      <c r="L146" s="17" t="s">
        <v>61</v>
      </c>
      <c r="N146" s="17">
        <v>5</v>
      </c>
      <c r="O146" s="17">
        <v>5</v>
      </c>
      <c r="P146" s="17">
        <v>1</v>
      </c>
      <c r="Q146" s="17">
        <v>0</v>
      </c>
      <c r="R146" s="17">
        <v>1</v>
      </c>
      <c r="S146" s="17" t="s">
        <v>0</v>
      </c>
      <c r="U146" s="17">
        <v>2</v>
      </c>
      <c r="V146" s="17">
        <v>8</v>
      </c>
      <c r="W146" s="17">
        <v>1</v>
      </c>
      <c r="X146" s="17">
        <v>0</v>
      </c>
      <c r="Y146" s="17">
        <v>1</v>
      </c>
      <c r="Z146" s="17" t="s">
        <v>65</v>
      </c>
      <c r="AA146" s="17">
        <v>0</v>
      </c>
    </row>
    <row r="147" spans="1:928" ht="15" customHeight="1" x14ac:dyDescent="0.3">
      <c r="A147" s="6">
        <v>29</v>
      </c>
      <c r="B147" s="18">
        <v>145</v>
      </c>
      <c r="C147" s="57" t="s">
        <v>51</v>
      </c>
      <c r="D147" s="17">
        <v>2017</v>
      </c>
      <c r="E147" s="19">
        <v>23.43</v>
      </c>
      <c r="F147" s="17">
        <v>2</v>
      </c>
      <c r="G147" s="17">
        <v>1.77</v>
      </c>
      <c r="H147" s="17">
        <v>77.760000000000005</v>
      </c>
      <c r="J147" s="17" t="s">
        <v>173</v>
      </c>
      <c r="K147" s="17" t="s">
        <v>68</v>
      </c>
      <c r="S147" s="17" t="s">
        <v>145</v>
      </c>
      <c r="U147" s="17">
        <v>2</v>
      </c>
      <c r="V147" s="17">
        <v>8</v>
      </c>
      <c r="W147" s="17">
        <v>1</v>
      </c>
      <c r="X147" s="17">
        <v>0</v>
      </c>
      <c r="Y147" s="17">
        <v>0</v>
      </c>
      <c r="Z147" s="17" t="s">
        <v>0</v>
      </c>
      <c r="AA147" s="17">
        <v>1</v>
      </c>
    </row>
    <row r="148" spans="1:928" ht="15" customHeight="1" x14ac:dyDescent="0.3">
      <c r="A148" s="6">
        <v>29</v>
      </c>
      <c r="B148" s="25">
        <v>146</v>
      </c>
      <c r="C148" s="57" t="s">
        <v>51</v>
      </c>
      <c r="D148" s="17">
        <v>2017</v>
      </c>
      <c r="E148" s="19">
        <v>23.43</v>
      </c>
      <c r="F148" s="17">
        <v>2</v>
      </c>
      <c r="G148" s="17">
        <v>1.77</v>
      </c>
      <c r="H148" s="17">
        <v>77.760000000000005</v>
      </c>
      <c r="J148" s="17" t="s">
        <v>173</v>
      </c>
      <c r="K148" s="17" t="s">
        <v>68</v>
      </c>
      <c r="L148" s="17" t="s">
        <v>61</v>
      </c>
      <c r="N148" s="17">
        <v>5</v>
      </c>
      <c r="O148" s="17">
        <v>5</v>
      </c>
      <c r="P148" s="17">
        <v>1</v>
      </c>
      <c r="Q148" s="17">
        <v>0</v>
      </c>
      <c r="R148" s="17">
        <v>1</v>
      </c>
      <c r="S148" s="17" t="s">
        <v>0</v>
      </c>
      <c r="U148" s="17">
        <v>2</v>
      </c>
      <c r="V148" s="17">
        <v>12</v>
      </c>
      <c r="W148" s="17">
        <v>1</v>
      </c>
      <c r="X148" s="17">
        <v>0</v>
      </c>
      <c r="Y148" s="17">
        <v>1</v>
      </c>
      <c r="Z148" s="17" t="s">
        <v>66</v>
      </c>
      <c r="AA148" s="17">
        <v>0</v>
      </c>
    </row>
    <row r="149" spans="1:928" ht="15" customHeight="1" x14ac:dyDescent="0.3">
      <c r="A149" s="6">
        <v>29</v>
      </c>
      <c r="B149" s="25">
        <v>147</v>
      </c>
      <c r="C149" s="57" t="s">
        <v>51</v>
      </c>
      <c r="D149" s="17">
        <v>2017</v>
      </c>
      <c r="E149" s="19">
        <v>23.43</v>
      </c>
      <c r="F149" s="17">
        <v>2</v>
      </c>
      <c r="G149" s="17">
        <v>1.77</v>
      </c>
      <c r="H149" s="17">
        <v>77.760000000000005</v>
      </c>
      <c r="J149" s="17" t="s">
        <v>173</v>
      </c>
      <c r="K149" s="17" t="s">
        <v>68</v>
      </c>
      <c r="S149" s="17" t="s">
        <v>145</v>
      </c>
      <c r="U149" s="17">
        <v>2</v>
      </c>
      <c r="V149" s="17">
        <v>12</v>
      </c>
      <c r="W149" s="17">
        <v>1</v>
      </c>
      <c r="X149" s="17">
        <v>0</v>
      </c>
      <c r="Y149" s="17">
        <v>0</v>
      </c>
      <c r="Z149" s="17" t="s">
        <v>0</v>
      </c>
      <c r="AA149" s="17">
        <v>1</v>
      </c>
    </row>
    <row r="150" spans="1:928" ht="15" customHeight="1" x14ac:dyDescent="0.3">
      <c r="A150" s="6">
        <v>29</v>
      </c>
      <c r="B150" s="25">
        <v>148</v>
      </c>
      <c r="C150" s="57" t="s">
        <v>51</v>
      </c>
      <c r="D150" s="17">
        <v>2017</v>
      </c>
      <c r="E150" s="19">
        <v>23.43</v>
      </c>
      <c r="F150" s="17">
        <v>2</v>
      </c>
      <c r="G150" s="17">
        <v>1.77</v>
      </c>
      <c r="H150" s="17">
        <v>77.760000000000005</v>
      </c>
      <c r="J150" s="17" t="s">
        <v>173</v>
      </c>
      <c r="K150" s="17" t="s">
        <v>68</v>
      </c>
      <c r="L150" s="17" t="s">
        <v>61</v>
      </c>
      <c r="N150" s="17">
        <v>5</v>
      </c>
      <c r="O150" s="17">
        <v>5</v>
      </c>
      <c r="P150" s="17">
        <v>1</v>
      </c>
      <c r="Q150" s="17">
        <v>0</v>
      </c>
      <c r="R150" s="17">
        <v>1</v>
      </c>
      <c r="S150" s="17" t="s">
        <v>0</v>
      </c>
      <c r="U150" s="17">
        <v>2</v>
      </c>
      <c r="V150" s="17">
        <v>12</v>
      </c>
      <c r="W150" s="17">
        <v>1</v>
      </c>
      <c r="X150" s="17">
        <v>0</v>
      </c>
      <c r="Y150" s="17">
        <v>1</v>
      </c>
      <c r="Z150" s="17" t="s">
        <v>66</v>
      </c>
      <c r="AA150" s="17">
        <v>0</v>
      </c>
    </row>
    <row r="151" spans="1:928" ht="15" customHeight="1" x14ac:dyDescent="0.3">
      <c r="A151" s="6">
        <v>29</v>
      </c>
      <c r="B151" s="18">
        <v>149</v>
      </c>
      <c r="C151" s="57" t="s">
        <v>51</v>
      </c>
      <c r="D151" s="17">
        <v>2017</v>
      </c>
      <c r="E151" s="19">
        <v>23.43</v>
      </c>
      <c r="F151" s="17">
        <v>2</v>
      </c>
      <c r="G151" s="17">
        <v>1.77</v>
      </c>
      <c r="H151" s="17">
        <v>77.760000000000005</v>
      </c>
      <c r="J151" s="17" t="s">
        <v>173</v>
      </c>
      <c r="K151" s="17" t="s">
        <v>68</v>
      </c>
      <c r="S151" s="17" t="s">
        <v>145</v>
      </c>
      <c r="U151" s="17">
        <v>2</v>
      </c>
      <c r="V151" s="17">
        <v>12</v>
      </c>
      <c r="W151" s="17">
        <v>1</v>
      </c>
      <c r="X151" s="17">
        <v>0</v>
      </c>
      <c r="Y151" s="17">
        <v>0</v>
      </c>
      <c r="Z151" s="17" t="s">
        <v>0</v>
      </c>
      <c r="AA151" s="17">
        <v>1</v>
      </c>
    </row>
    <row r="152" spans="1:928" ht="15" customHeight="1" x14ac:dyDescent="0.3">
      <c r="A152" s="6">
        <v>29</v>
      </c>
      <c r="B152" s="25">
        <v>150</v>
      </c>
      <c r="C152" s="57" t="s">
        <v>51</v>
      </c>
      <c r="D152" s="17">
        <v>2017</v>
      </c>
      <c r="E152" s="19">
        <v>23.43</v>
      </c>
      <c r="F152" s="17">
        <v>2</v>
      </c>
      <c r="G152" s="17">
        <v>1.77</v>
      </c>
      <c r="H152" s="17">
        <v>77.760000000000005</v>
      </c>
      <c r="J152" s="17" t="s">
        <v>173</v>
      </c>
      <c r="K152" s="17" t="s">
        <v>68</v>
      </c>
      <c r="L152" s="17" t="s">
        <v>61</v>
      </c>
      <c r="N152" s="17">
        <v>5</v>
      </c>
      <c r="O152" s="17">
        <v>5</v>
      </c>
      <c r="P152" s="17">
        <v>1</v>
      </c>
      <c r="Q152" s="17">
        <v>0</v>
      </c>
      <c r="R152" s="17">
        <v>1</v>
      </c>
      <c r="S152" s="17" t="s">
        <v>0</v>
      </c>
      <c r="U152" s="17">
        <v>2</v>
      </c>
      <c r="V152" s="17">
        <v>12</v>
      </c>
      <c r="W152" s="17">
        <v>1</v>
      </c>
      <c r="X152" s="17">
        <v>0</v>
      </c>
      <c r="Y152" s="17">
        <v>1</v>
      </c>
      <c r="Z152" s="17" t="s">
        <v>66</v>
      </c>
      <c r="AA152" s="17">
        <v>0</v>
      </c>
    </row>
    <row r="153" spans="1:928" ht="15" customHeight="1" x14ac:dyDescent="0.3">
      <c r="A153" s="6">
        <v>29</v>
      </c>
      <c r="B153" s="25">
        <v>151</v>
      </c>
      <c r="C153" s="57" t="s">
        <v>51</v>
      </c>
      <c r="D153" s="17">
        <v>2017</v>
      </c>
      <c r="E153" s="19">
        <v>23.43</v>
      </c>
      <c r="F153" s="17">
        <v>2</v>
      </c>
      <c r="G153" s="17">
        <v>1.77</v>
      </c>
      <c r="H153" s="17">
        <v>77.760000000000005</v>
      </c>
      <c r="J153" s="17" t="s">
        <v>173</v>
      </c>
      <c r="K153" s="17" t="s">
        <v>68</v>
      </c>
      <c r="S153" s="17" t="s">
        <v>145</v>
      </c>
      <c r="U153" s="17">
        <v>2</v>
      </c>
      <c r="V153" s="17">
        <v>12</v>
      </c>
      <c r="W153" s="17">
        <v>1</v>
      </c>
      <c r="X153" s="17">
        <v>0</v>
      </c>
      <c r="Y153" s="17">
        <v>0</v>
      </c>
      <c r="Z153" s="17" t="s">
        <v>0</v>
      </c>
      <c r="AA153" s="17">
        <v>1</v>
      </c>
    </row>
    <row r="154" spans="1:928" ht="15" customHeight="1" x14ac:dyDescent="0.3">
      <c r="A154" s="6">
        <v>29</v>
      </c>
      <c r="B154" s="25">
        <v>152</v>
      </c>
      <c r="C154" s="57" t="s">
        <v>51</v>
      </c>
      <c r="D154" s="17">
        <v>2017</v>
      </c>
      <c r="E154" s="19">
        <v>23.43</v>
      </c>
      <c r="F154" s="17">
        <v>2</v>
      </c>
      <c r="G154" s="17">
        <v>1.77</v>
      </c>
      <c r="H154" s="17">
        <v>77.760000000000005</v>
      </c>
      <c r="J154" s="17" t="s">
        <v>173</v>
      </c>
      <c r="K154" s="17" t="s">
        <v>68</v>
      </c>
      <c r="L154" s="17" t="s">
        <v>61</v>
      </c>
      <c r="N154" s="17">
        <v>5</v>
      </c>
      <c r="O154" s="17">
        <v>5</v>
      </c>
      <c r="P154" s="17">
        <v>1</v>
      </c>
      <c r="Q154" s="17">
        <v>0</v>
      </c>
      <c r="R154" s="17">
        <v>1</v>
      </c>
      <c r="S154" s="17" t="s">
        <v>0</v>
      </c>
      <c r="U154" s="17">
        <v>2</v>
      </c>
      <c r="V154" s="17">
        <v>16</v>
      </c>
      <c r="W154" s="17">
        <v>1</v>
      </c>
      <c r="X154" s="17">
        <v>0</v>
      </c>
      <c r="Y154" s="17">
        <v>1</v>
      </c>
      <c r="Z154" s="17" t="s">
        <v>67</v>
      </c>
      <c r="AA154" s="17">
        <v>0</v>
      </c>
    </row>
    <row r="155" spans="1:928" ht="15" customHeight="1" x14ac:dyDescent="0.3">
      <c r="A155" s="6">
        <v>29</v>
      </c>
      <c r="B155" s="18">
        <v>153</v>
      </c>
      <c r="C155" s="57" t="s">
        <v>51</v>
      </c>
      <c r="D155" s="17">
        <v>2017</v>
      </c>
      <c r="E155" s="19">
        <v>23.43</v>
      </c>
      <c r="F155" s="17">
        <v>2</v>
      </c>
      <c r="G155" s="17">
        <v>1.77</v>
      </c>
      <c r="H155" s="17">
        <v>77.760000000000005</v>
      </c>
      <c r="J155" s="17" t="s">
        <v>173</v>
      </c>
      <c r="K155" s="17" t="s">
        <v>68</v>
      </c>
      <c r="S155" s="17" t="s">
        <v>145</v>
      </c>
      <c r="U155" s="17">
        <v>2</v>
      </c>
      <c r="V155" s="17">
        <v>16</v>
      </c>
      <c r="W155" s="17">
        <v>1</v>
      </c>
      <c r="X155" s="17">
        <v>0</v>
      </c>
      <c r="Y155" s="17">
        <v>0</v>
      </c>
      <c r="Z155" s="17" t="s">
        <v>0</v>
      </c>
      <c r="AA155" s="17">
        <v>1</v>
      </c>
    </row>
    <row r="156" spans="1:928" ht="15" customHeight="1" x14ac:dyDescent="0.3">
      <c r="A156" s="6">
        <v>29</v>
      </c>
      <c r="B156" s="25">
        <v>154</v>
      </c>
      <c r="C156" s="57" t="s">
        <v>51</v>
      </c>
      <c r="D156" s="17">
        <v>2017</v>
      </c>
      <c r="E156" s="19">
        <v>23.43</v>
      </c>
      <c r="F156" s="17">
        <v>2</v>
      </c>
      <c r="G156" s="17">
        <v>1.77</v>
      </c>
      <c r="H156" s="17">
        <v>77.760000000000005</v>
      </c>
      <c r="J156" s="17" t="s">
        <v>173</v>
      </c>
      <c r="K156" s="17" t="s">
        <v>68</v>
      </c>
      <c r="L156" s="17" t="s">
        <v>61</v>
      </c>
      <c r="N156" s="17">
        <v>5</v>
      </c>
      <c r="O156" s="17">
        <v>5</v>
      </c>
      <c r="P156" s="17">
        <v>1</v>
      </c>
      <c r="Q156" s="17">
        <v>0</v>
      </c>
      <c r="R156" s="17">
        <v>1</v>
      </c>
      <c r="S156" s="17" t="s">
        <v>0</v>
      </c>
      <c r="U156" s="17">
        <v>2</v>
      </c>
      <c r="V156" s="17">
        <v>16</v>
      </c>
      <c r="W156" s="17">
        <v>1</v>
      </c>
      <c r="X156" s="17">
        <v>0</v>
      </c>
      <c r="Y156" s="17">
        <v>1</v>
      </c>
      <c r="Z156" s="17" t="s">
        <v>67</v>
      </c>
      <c r="AA156" s="17">
        <v>0</v>
      </c>
    </row>
    <row r="157" spans="1:928" ht="15" customHeight="1" x14ac:dyDescent="0.3">
      <c r="A157" s="6">
        <v>29</v>
      </c>
      <c r="B157" s="25">
        <v>155</v>
      </c>
      <c r="C157" s="57" t="s">
        <v>51</v>
      </c>
      <c r="D157" s="17">
        <v>2017</v>
      </c>
      <c r="E157" s="19">
        <v>23.43</v>
      </c>
      <c r="F157" s="17">
        <v>2</v>
      </c>
      <c r="G157" s="17">
        <v>1.77</v>
      </c>
      <c r="H157" s="17">
        <v>77.760000000000005</v>
      </c>
      <c r="J157" s="17" t="s">
        <v>173</v>
      </c>
      <c r="K157" s="17" t="s">
        <v>68</v>
      </c>
      <c r="L157" s="17" t="s">
        <v>0</v>
      </c>
      <c r="S157" s="17" t="s">
        <v>145</v>
      </c>
      <c r="U157" s="17">
        <v>2</v>
      </c>
      <c r="V157" s="17">
        <v>16</v>
      </c>
      <c r="W157" s="17">
        <v>1</v>
      </c>
      <c r="X157" s="17">
        <v>0</v>
      </c>
      <c r="Y157" s="17">
        <v>0</v>
      </c>
      <c r="Z157" s="17" t="s">
        <v>0</v>
      </c>
      <c r="AA157" s="17">
        <v>1</v>
      </c>
    </row>
    <row r="158" spans="1:928" ht="15" customHeight="1" x14ac:dyDescent="0.3">
      <c r="A158" s="6">
        <v>29</v>
      </c>
      <c r="B158" s="25">
        <v>156</v>
      </c>
      <c r="C158" s="57" t="s">
        <v>51</v>
      </c>
      <c r="D158" s="17">
        <v>2017</v>
      </c>
      <c r="E158" s="19">
        <v>23.43</v>
      </c>
      <c r="F158" s="17">
        <v>2</v>
      </c>
      <c r="G158" s="17">
        <v>1.77</v>
      </c>
      <c r="H158" s="17">
        <v>77.760000000000005</v>
      </c>
      <c r="J158" s="17" t="s">
        <v>173</v>
      </c>
      <c r="K158" s="17" t="s">
        <v>68</v>
      </c>
      <c r="L158" s="17" t="s">
        <v>61</v>
      </c>
      <c r="N158" s="17">
        <v>5</v>
      </c>
      <c r="O158" s="17">
        <v>5</v>
      </c>
      <c r="P158" s="17">
        <v>1</v>
      </c>
      <c r="Q158" s="17">
        <v>0</v>
      </c>
      <c r="R158" s="17">
        <v>1</v>
      </c>
      <c r="S158" s="17" t="s">
        <v>0</v>
      </c>
      <c r="U158" s="17">
        <v>2</v>
      </c>
      <c r="V158" s="17">
        <v>16</v>
      </c>
      <c r="W158" s="17">
        <v>1</v>
      </c>
      <c r="X158" s="17">
        <v>0</v>
      </c>
      <c r="Y158" s="17">
        <v>1</v>
      </c>
      <c r="Z158" s="17" t="s">
        <v>67</v>
      </c>
      <c r="AA158" s="17">
        <v>0</v>
      </c>
    </row>
    <row r="159" spans="1:928" s="68" customFormat="1" ht="15" customHeight="1" x14ac:dyDescent="0.3">
      <c r="A159" s="68">
        <v>29</v>
      </c>
      <c r="B159" s="90">
        <v>157</v>
      </c>
      <c r="C159" s="69" t="s">
        <v>51</v>
      </c>
      <c r="D159" s="70">
        <v>2017</v>
      </c>
      <c r="E159" s="71">
        <v>23.43</v>
      </c>
      <c r="F159" s="70">
        <v>2</v>
      </c>
      <c r="G159" s="70">
        <v>1.77</v>
      </c>
      <c r="H159" s="70">
        <v>77.760000000000005</v>
      </c>
      <c r="I159" s="70"/>
      <c r="J159" s="70" t="s">
        <v>173</v>
      </c>
      <c r="K159" s="70" t="s">
        <v>68</v>
      </c>
      <c r="L159" s="70"/>
      <c r="M159" s="70"/>
      <c r="N159" s="70"/>
      <c r="O159" s="70"/>
      <c r="P159" s="70"/>
      <c r="Q159" s="70"/>
      <c r="R159" s="70"/>
      <c r="S159" s="70" t="s">
        <v>145</v>
      </c>
      <c r="T159" s="70"/>
      <c r="U159" s="70">
        <v>2</v>
      </c>
      <c r="V159" s="70">
        <v>16</v>
      </c>
      <c r="W159" s="70">
        <v>1</v>
      </c>
      <c r="X159" s="70">
        <v>0</v>
      </c>
      <c r="Y159" s="70">
        <v>0</v>
      </c>
      <c r="Z159" s="70" t="s">
        <v>0</v>
      </c>
      <c r="AA159" s="70">
        <v>1</v>
      </c>
      <c r="AB159" s="70"/>
      <c r="AC159" s="70"/>
      <c r="AD159" s="70"/>
      <c r="AE159" s="70"/>
      <c r="AF159" s="70"/>
      <c r="AG159" s="70"/>
      <c r="AH159" s="70"/>
      <c r="AI159" s="70"/>
      <c r="AJ159" s="70"/>
      <c r="AK159" s="70"/>
      <c r="AL159" s="70"/>
      <c r="AM159" s="70"/>
      <c r="AN159" s="70"/>
      <c r="AO159" s="70"/>
      <c r="AP159" s="70"/>
      <c r="AQ159" s="70"/>
      <c r="AR159" s="70"/>
      <c r="AS159" s="70"/>
      <c r="AT159" s="70"/>
      <c r="AU159" s="70"/>
      <c r="AV159" s="70"/>
      <c r="AW159" s="70"/>
      <c r="AX159" s="70"/>
      <c r="AY159" s="70"/>
      <c r="AZ159" s="70"/>
      <c r="BA159" s="70"/>
      <c r="BB159" s="70"/>
      <c r="BC159" s="70"/>
      <c r="BD159" s="70"/>
      <c r="BE159" s="70"/>
      <c r="BF159" s="70"/>
      <c r="BG159" s="70"/>
      <c r="BH159" s="70"/>
      <c r="BI159" s="70"/>
      <c r="BJ159" s="70"/>
      <c r="BK159" s="70"/>
      <c r="BL159" s="70"/>
      <c r="BM159" s="70"/>
      <c r="BN159" s="70"/>
      <c r="BO159" s="70"/>
      <c r="BP159" s="70"/>
      <c r="BQ159" s="70"/>
      <c r="BR159" s="70"/>
      <c r="BS159" s="70"/>
      <c r="BT159" s="70"/>
      <c r="BU159" s="70"/>
      <c r="BV159" s="70"/>
      <c r="BW159" s="70"/>
      <c r="BX159" s="70"/>
      <c r="BY159" s="70"/>
      <c r="BZ159" s="70"/>
      <c r="CA159" s="70"/>
      <c r="CB159" s="70"/>
      <c r="CC159" s="70"/>
      <c r="CD159" s="70"/>
      <c r="CE159" s="70"/>
      <c r="CF159" s="70"/>
      <c r="CG159" s="70"/>
      <c r="CH159" s="70"/>
      <c r="CI159" s="70"/>
      <c r="CJ159" s="70"/>
      <c r="CK159" s="70"/>
      <c r="CL159" s="70"/>
      <c r="CM159" s="70"/>
      <c r="CN159" s="70"/>
      <c r="CO159" s="70"/>
      <c r="CP159" s="70"/>
      <c r="CQ159" s="70"/>
      <c r="CR159" s="70"/>
      <c r="CS159" s="70"/>
      <c r="CT159" s="70"/>
      <c r="CU159" s="70"/>
      <c r="CV159" s="70"/>
      <c r="CW159" s="70"/>
      <c r="CX159" s="70"/>
      <c r="CY159" s="70"/>
      <c r="CZ159" s="70"/>
      <c r="DA159" s="70"/>
      <c r="DB159" s="70"/>
      <c r="DC159" s="70"/>
      <c r="DD159" s="70"/>
      <c r="DE159" s="70"/>
      <c r="DF159" s="70"/>
      <c r="DG159" s="70"/>
      <c r="DH159" s="70"/>
      <c r="DI159" s="70"/>
      <c r="DJ159" s="70"/>
      <c r="DK159" s="70"/>
      <c r="DL159" s="70"/>
      <c r="DM159" s="70"/>
      <c r="DN159" s="70"/>
      <c r="DO159" s="70"/>
      <c r="DP159" s="70"/>
      <c r="DQ159" s="70"/>
      <c r="DR159" s="70"/>
      <c r="DS159" s="70"/>
      <c r="DT159" s="70"/>
      <c r="DU159" s="70"/>
      <c r="DV159" s="70"/>
      <c r="DW159" s="70"/>
      <c r="DX159" s="70"/>
      <c r="DY159" s="70"/>
      <c r="DZ159" s="70"/>
      <c r="EA159" s="70"/>
      <c r="EB159" s="70"/>
      <c r="EC159" s="70"/>
      <c r="ED159" s="70"/>
      <c r="EE159" s="70"/>
      <c r="EF159" s="70"/>
      <c r="EG159" s="70"/>
      <c r="EH159" s="70"/>
      <c r="EI159" s="70"/>
      <c r="EJ159" s="70"/>
      <c r="EK159" s="70"/>
      <c r="EL159" s="70"/>
      <c r="EM159" s="70"/>
      <c r="EN159" s="70"/>
      <c r="EO159" s="70"/>
      <c r="EP159" s="70"/>
      <c r="EQ159" s="70"/>
      <c r="ER159" s="70"/>
      <c r="ES159" s="70"/>
      <c r="ET159" s="70"/>
      <c r="EU159" s="70"/>
      <c r="EV159" s="70"/>
      <c r="EW159" s="70"/>
      <c r="EX159" s="70"/>
      <c r="EY159" s="70"/>
      <c r="EZ159" s="70"/>
      <c r="FA159" s="70"/>
      <c r="FB159" s="70"/>
      <c r="FC159" s="70"/>
      <c r="FD159" s="70"/>
      <c r="FE159" s="70"/>
      <c r="FF159" s="70"/>
      <c r="FG159" s="70"/>
      <c r="FH159" s="70"/>
      <c r="FI159" s="70"/>
      <c r="FJ159" s="70"/>
      <c r="FK159" s="70"/>
      <c r="FL159" s="70"/>
      <c r="FM159" s="70"/>
      <c r="FN159" s="70"/>
      <c r="FO159" s="70"/>
      <c r="FP159" s="70"/>
      <c r="FQ159" s="70"/>
      <c r="FR159" s="70"/>
      <c r="FS159" s="70"/>
      <c r="FT159" s="70"/>
      <c r="FU159" s="70"/>
      <c r="FV159" s="70"/>
      <c r="FW159" s="70"/>
      <c r="FX159" s="70"/>
      <c r="FY159" s="70"/>
      <c r="FZ159" s="70"/>
      <c r="GA159" s="70"/>
      <c r="GB159" s="70"/>
      <c r="GC159" s="70"/>
      <c r="GD159" s="70"/>
      <c r="GE159" s="70"/>
      <c r="GF159" s="70"/>
      <c r="GG159" s="70"/>
      <c r="GH159" s="70"/>
      <c r="GI159" s="70"/>
      <c r="GJ159" s="70"/>
      <c r="GK159" s="70"/>
      <c r="GL159" s="70"/>
      <c r="GM159" s="70"/>
      <c r="GN159" s="70"/>
      <c r="GO159" s="70"/>
      <c r="GP159" s="70"/>
      <c r="GQ159" s="70"/>
      <c r="GR159" s="70"/>
      <c r="GS159" s="70"/>
      <c r="GT159" s="70"/>
      <c r="GU159" s="70"/>
      <c r="GV159" s="70"/>
      <c r="GW159" s="70"/>
      <c r="GX159" s="70"/>
      <c r="GY159" s="70"/>
      <c r="GZ159" s="70"/>
      <c r="HA159" s="70"/>
      <c r="HB159" s="70"/>
      <c r="HC159" s="70"/>
      <c r="HD159" s="70"/>
      <c r="HE159" s="70"/>
      <c r="HF159" s="70"/>
      <c r="HG159" s="70"/>
      <c r="HH159" s="70"/>
      <c r="HI159" s="70"/>
      <c r="HJ159" s="70"/>
      <c r="HK159" s="70"/>
      <c r="HL159" s="70"/>
      <c r="HM159" s="70"/>
      <c r="HN159" s="70"/>
      <c r="HO159" s="70"/>
      <c r="HP159" s="70"/>
      <c r="HQ159" s="70"/>
      <c r="HR159" s="70"/>
      <c r="HS159" s="70"/>
      <c r="HT159" s="70"/>
      <c r="HU159" s="70"/>
      <c r="HV159" s="70"/>
      <c r="HW159" s="70"/>
      <c r="HX159" s="70"/>
      <c r="HY159" s="70"/>
      <c r="HZ159" s="70"/>
      <c r="IA159" s="70"/>
      <c r="IB159" s="70"/>
      <c r="IC159" s="70"/>
      <c r="ID159" s="70"/>
      <c r="IE159" s="70"/>
      <c r="IF159" s="70"/>
      <c r="IG159" s="70"/>
      <c r="IH159" s="70"/>
      <c r="II159" s="70"/>
      <c r="IJ159" s="70"/>
      <c r="IK159" s="70"/>
      <c r="IL159" s="70"/>
      <c r="IM159" s="70"/>
      <c r="IN159" s="70"/>
      <c r="IO159" s="70"/>
      <c r="IP159" s="70"/>
      <c r="IQ159" s="70"/>
      <c r="IR159" s="70"/>
      <c r="IS159" s="70"/>
      <c r="IT159" s="70"/>
      <c r="IU159" s="70"/>
      <c r="IV159" s="70"/>
      <c r="IW159" s="70"/>
      <c r="IX159" s="70"/>
      <c r="IY159" s="70"/>
      <c r="IZ159" s="70"/>
      <c r="JA159" s="70"/>
      <c r="JB159" s="70"/>
      <c r="JC159" s="70"/>
      <c r="JD159" s="70"/>
      <c r="JE159" s="70"/>
      <c r="JF159" s="70"/>
      <c r="JG159" s="70"/>
      <c r="JH159" s="70"/>
      <c r="JI159" s="70"/>
      <c r="JJ159" s="70"/>
      <c r="JK159" s="70"/>
      <c r="JL159" s="70"/>
      <c r="JM159" s="70"/>
      <c r="JN159" s="70"/>
      <c r="JO159" s="70"/>
      <c r="JP159" s="70"/>
      <c r="JQ159" s="70"/>
      <c r="JR159" s="70"/>
      <c r="JS159" s="70"/>
      <c r="JT159" s="70"/>
      <c r="JU159" s="70"/>
      <c r="JV159" s="70"/>
      <c r="JW159" s="70"/>
      <c r="JX159" s="70"/>
      <c r="JY159" s="70"/>
      <c r="JZ159" s="70"/>
      <c r="KA159" s="70"/>
      <c r="KB159" s="70"/>
      <c r="KC159" s="70"/>
      <c r="KD159" s="70"/>
      <c r="KE159" s="70"/>
      <c r="KF159" s="70"/>
      <c r="KG159" s="70"/>
      <c r="KH159" s="70"/>
      <c r="KI159" s="70"/>
      <c r="KJ159" s="70"/>
      <c r="KK159" s="70"/>
      <c r="KL159" s="70"/>
      <c r="KM159" s="70"/>
      <c r="KN159" s="70"/>
      <c r="KO159" s="70"/>
      <c r="KP159" s="70"/>
      <c r="KQ159" s="70"/>
      <c r="KR159" s="70"/>
      <c r="KS159" s="70"/>
      <c r="KT159" s="70"/>
      <c r="KU159" s="70"/>
      <c r="KV159" s="70"/>
      <c r="KW159" s="70"/>
      <c r="KX159" s="70"/>
      <c r="KY159" s="70"/>
      <c r="KZ159" s="70"/>
      <c r="LA159" s="70"/>
      <c r="LB159" s="70"/>
      <c r="LC159" s="70"/>
      <c r="LD159" s="70"/>
      <c r="LE159" s="70"/>
      <c r="LF159" s="70"/>
      <c r="LG159" s="70"/>
      <c r="LH159" s="70"/>
      <c r="LI159" s="70"/>
      <c r="LJ159" s="70"/>
      <c r="LK159" s="70"/>
      <c r="LL159" s="70"/>
      <c r="LM159" s="70"/>
      <c r="LN159" s="70"/>
      <c r="LO159" s="70"/>
      <c r="LP159" s="70"/>
      <c r="LQ159" s="70"/>
      <c r="LR159" s="70"/>
      <c r="LS159" s="70"/>
      <c r="LT159" s="70"/>
      <c r="LU159" s="70"/>
      <c r="LV159" s="70"/>
      <c r="LW159" s="70"/>
      <c r="LX159" s="70"/>
      <c r="LY159" s="70"/>
      <c r="LZ159" s="70"/>
      <c r="MA159" s="70"/>
      <c r="MB159" s="70"/>
      <c r="MC159" s="70"/>
      <c r="MD159" s="70"/>
      <c r="ME159" s="70"/>
      <c r="MF159" s="70"/>
      <c r="MG159" s="70"/>
      <c r="MH159" s="70"/>
      <c r="MI159" s="70"/>
      <c r="MJ159" s="70"/>
      <c r="MK159" s="70"/>
      <c r="ML159" s="70"/>
      <c r="MM159" s="70"/>
      <c r="MN159" s="70"/>
      <c r="MO159" s="70"/>
      <c r="MP159" s="70"/>
      <c r="MQ159" s="70"/>
      <c r="MR159" s="70"/>
      <c r="MS159" s="70"/>
      <c r="MT159" s="70"/>
      <c r="MU159" s="70"/>
      <c r="MV159" s="70"/>
      <c r="MW159" s="70"/>
      <c r="MX159" s="70"/>
      <c r="MY159" s="70"/>
      <c r="MZ159" s="70"/>
      <c r="NA159" s="70"/>
      <c r="NB159" s="70"/>
      <c r="NC159" s="70"/>
      <c r="ND159" s="70"/>
      <c r="NE159" s="70"/>
      <c r="NF159" s="70"/>
      <c r="NG159" s="70"/>
      <c r="NH159" s="70"/>
      <c r="NI159" s="70"/>
      <c r="NJ159" s="70"/>
      <c r="NK159" s="70"/>
      <c r="NL159" s="70"/>
      <c r="NM159" s="70"/>
      <c r="NN159" s="70"/>
      <c r="NO159" s="70"/>
      <c r="NP159" s="70"/>
      <c r="NQ159" s="70"/>
      <c r="NR159" s="70"/>
      <c r="NS159" s="70"/>
      <c r="NT159" s="70"/>
      <c r="NU159" s="70"/>
      <c r="NV159" s="70"/>
      <c r="NW159" s="70"/>
      <c r="NX159" s="70"/>
      <c r="NY159" s="70"/>
      <c r="NZ159" s="70"/>
      <c r="OA159" s="70"/>
      <c r="OB159" s="70"/>
      <c r="OC159" s="70"/>
      <c r="OD159" s="70"/>
      <c r="OE159" s="70"/>
      <c r="OF159" s="70"/>
      <c r="OG159" s="70"/>
      <c r="OH159" s="70"/>
      <c r="OI159" s="70"/>
      <c r="OJ159" s="70"/>
      <c r="OK159" s="70"/>
      <c r="OL159" s="70"/>
      <c r="OM159" s="70"/>
      <c r="ON159" s="70"/>
      <c r="OO159" s="70"/>
      <c r="OP159" s="70"/>
      <c r="OQ159" s="70"/>
      <c r="OR159" s="70"/>
      <c r="OS159" s="70"/>
      <c r="OT159" s="70"/>
      <c r="OU159" s="70"/>
      <c r="OV159" s="70"/>
      <c r="OW159" s="70"/>
      <c r="OX159" s="70"/>
      <c r="OY159" s="70"/>
      <c r="OZ159" s="70"/>
      <c r="PA159" s="70"/>
      <c r="PB159" s="70"/>
      <c r="PC159" s="70"/>
      <c r="PD159" s="70"/>
      <c r="PE159" s="70"/>
      <c r="PF159" s="70"/>
      <c r="PG159" s="70"/>
      <c r="PH159" s="70"/>
      <c r="PI159" s="70"/>
      <c r="PJ159" s="70"/>
      <c r="PK159" s="70"/>
      <c r="PL159" s="70"/>
      <c r="PM159" s="70"/>
      <c r="PN159" s="70"/>
      <c r="PO159" s="70"/>
      <c r="PP159" s="70"/>
      <c r="PQ159" s="70"/>
      <c r="PR159" s="70"/>
      <c r="PS159" s="70"/>
      <c r="PT159" s="70"/>
      <c r="PU159" s="70"/>
      <c r="PV159" s="70"/>
      <c r="PW159" s="70"/>
      <c r="PX159" s="70"/>
      <c r="PY159" s="70"/>
      <c r="PZ159" s="70"/>
      <c r="QA159" s="70"/>
      <c r="QB159" s="70"/>
      <c r="QC159" s="70"/>
      <c r="QD159" s="70"/>
      <c r="QE159" s="70"/>
      <c r="QF159" s="70"/>
      <c r="QG159" s="70"/>
      <c r="QH159" s="70"/>
      <c r="QI159" s="70"/>
      <c r="QJ159" s="70"/>
      <c r="QK159" s="70"/>
      <c r="QL159" s="70"/>
      <c r="QM159" s="70"/>
      <c r="QN159" s="70"/>
      <c r="QO159" s="70"/>
      <c r="QP159" s="70"/>
      <c r="QQ159" s="70"/>
      <c r="QR159" s="70"/>
      <c r="QS159" s="70"/>
      <c r="QT159" s="70"/>
      <c r="QU159" s="70"/>
      <c r="QV159" s="70"/>
      <c r="QW159" s="70"/>
      <c r="QX159" s="70"/>
      <c r="QY159" s="70"/>
      <c r="QZ159" s="70"/>
      <c r="RA159" s="70"/>
      <c r="RB159" s="70"/>
      <c r="RC159" s="70"/>
      <c r="RD159" s="70"/>
      <c r="RE159" s="70"/>
      <c r="RF159" s="70"/>
      <c r="RG159" s="70"/>
      <c r="RH159" s="70"/>
      <c r="RI159" s="70"/>
      <c r="RJ159" s="70"/>
      <c r="RK159" s="70"/>
      <c r="RL159" s="70"/>
      <c r="RM159" s="70"/>
      <c r="RN159" s="70"/>
      <c r="RO159" s="70"/>
      <c r="RP159" s="70"/>
      <c r="RQ159" s="70"/>
      <c r="RR159" s="70"/>
      <c r="RS159" s="70"/>
      <c r="RT159" s="70"/>
      <c r="RU159" s="70"/>
      <c r="RV159" s="70"/>
      <c r="RW159" s="70"/>
      <c r="RX159" s="70"/>
      <c r="RY159" s="70"/>
      <c r="RZ159" s="70"/>
      <c r="SA159" s="70"/>
      <c r="SB159" s="70"/>
      <c r="SC159" s="70"/>
      <c r="SD159" s="70"/>
      <c r="SE159" s="70"/>
      <c r="SF159" s="70"/>
      <c r="SG159" s="70"/>
      <c r="SH159" s="70"/>
      <c r="SI159" s="70"/>
      <c r="SJ159" s="70"/>
      <c r="SK159" s="70"/>
      <c r="SL159" s="70"/>
      <c r="SM159" s="70"/>
      <c r="SN159" s="70"/>
      <c r="SO159" s="70"/>
      <c r="SP159" s="70"/>
      <c r="SQ159" s="70"/>
      <c r="SR159" s="70"/>
      <c r="SS159" s="70"/>
      <c r="ST159" s="70"/>
      <c r="SU159" s="70"/>
      <c r="SV159" s="70"/>
      <c r="SW159" s="70"/>
      <c r="SX159" s="70"/>
      <c r="SY159" s="70"/>
      <c r="SZ159" s="70"/>
      <c r="TA159" s="70"/>
      <c r="TB159" s="70"/>
      <c r="TC159" s="70"/>
      <c r="TD159" s="70"/>
      <c r="TE159" s="70"/>
      <c r="TF159" s="70"/>
      <c r="TG159" s="70"/>
      <c r="TH159" s="70"/>
      <c r="TI159" s="70"/>
      <c r="TJ159" s="70"/>
      <c r="TK159" s="70"/>
      <c r="TL159" s="70"/>
      <c r="TM159" s="70"/>
      <c r="TN159" s="70"/>
      <c r="TO159" s="70"/>
      <c r="TP159" s="70"/>
      <c r="TQ159" s="70"/>
      <c r="TR159" s="70"/>
      <c r="TS159" s="70"/>
      <c r="TT159" s="70"/>
      <c r="TU159" s="70"/>
      <c r="TV159" s="70"/>
      <c r="TW159" s="70"/>
      <c r="TX159" s="70"/>
      <c r="TY159" s="70"/>
      <c r="TZ159" s="70"/>
      <c r="UA159" s="70"/>
      <c r="UB159" s="70"/>
      <c r="UC159" s="70"/>
      <c r="UD159" s="70"/>
      <c r="UE159" s="70"/>
      <c r="UF159" s="70"/>
      <c r="UG159" s="70"/>
      <c r="UH159" s="70"/>
      <c r="UI159" s="70"/>
      <c r="UJ159" s="70"/>
      <c r="UK159" s="70"/>
      <c r="UL159" s="70"/>
      <c r="UM159" s="70"/>
      <c r="UN159" s="70"/>
      <c r="UO159" s="70"/>
      <c r="UP159" s="70"/>
      <c r="UQ159" s="70"/>
      <c r="UR159" s="70"/>
      <c r="US159" s="70"/>
      <c r="UT159" s="70"/>
      <c r="UU159" s="70"/>
      <c r="UV159" s="70"/>
      <c r="UW159" s="70"/>
      <c r="UX159" s="70"/>
      <c r="UY159" s="70"/>
      <c r="UZ159" s="70"/>
      <c r="VA159" s="70"/>
      <c r="VB159" s="70"/>
      <c r="VC159" s="70"/>
      <c r="VD159" s="70"/>
      <c r="VE159" s="70"/>
      <c r="VF159" s="70"/>
      <c r="VG159" s="70"/>
      <c r="VH159" s="70"/>
      <c r="VI159" s="70"/>
      <c r="VJ159" s="70"/>
      <c r="VK159" s="70"/>
      <c r="VL159" s="70"/>
      <c r="VM159" s="70"/>
      <c r="VN159" s="70"/>
      <c r="VO159" s="70"/>
      <c r="VP159" s="70"/>
      <c r="VQ159" s="70"/>
      <c r="VR159" s="70"/>
      <c r="VS159" s="70"/>
      <c r="VT159" s="70"/>
      <c r="VU159" s="70"/>
      <c r="VV159" s="70"/>
      <c r="VW159" s="70"/>
      <c r="VX159" s="70"/>
      <c r="VY159" s="70"/>
      <c r="VZ159" s="70"/>
      <c r="WA159" s="70"/>
      <c r="WB159" s="70"/>
      <c r="WC159" s="70"/>
      <c r="WD159" s="70"/>
      <c r="WE159" s="70"/>
      <c r="WF159" s="70"/>
      <c r="WG159" s="70"/>
      <c r="WH159" s="70"/>
      <c r="WI159" s="70"/>
      <c r="WJ159" s="70"/>
      <c r="WK159" s="70"/>
      <c r="WL159" s="70"/>
      <c r="WM159" s="70"/>
      <c r="WN159" s="70"/>
      <c r="WO159" s="70"/>
      <c r="WP159" s="70"/>
      <c r="WQ159" s="70"/>
      <c r="WR159" s="70"/>
      <c r="WS159" s="70"/>
      <c r="WT159" s="70"/>
      <c r="WU159" s="70"/>
      <c r="WV159" s="70"/>
      <c r="WW159" s="70"/>
      <c r="WX159" s="70"/>
      <c r="WY159" s="70"/>
      <c r="WZ159" s="70"/>
      <c r="XA159" s="70"/>
      <c r="XB159" s="70"/>
      <c r="XC159" s="70"/>
      <c r="XD159" s="70"/>
      <c r="XE159" s="70"/>
      <c r="XF159" s="70"/>
      <c r="XG159" s="70"/>
      <c r="XH159" s="70"/>
      <c r="XI159" s="70"/>
      <c r="XJ159" s="70"/>
      <c r="XK159" s="70"/>
      <c r="XL159" s="70"/>
      <c r="XM159" s="70"/>
      <c r="XN159" s="70"/>
      <c r="XO159" s="70"/>
      <c r="XP159" s="70"/>
      <c r="XQ159" s="70"/>
      <c r="XR159" s="70"/>
      <c r="XS159" s="70"/>
      <c r="XT159" s="70"/>
      <c r="XU159" s="70"/>
      <c r="XV159" s="70"/>
      <c r="XW159" s="70"/>
      <c r="XX159" s="70"/>
      <c r="XY159" s="70"/>
      <c r="XZ159" s="70"/>
      <c r="YA159" s="70"/>
      <c r="YB159" s="70"/>
      <c r="YC159" s="70"/>
      <c r="YD159" s="70"/>
      <c r="YE159" s="70"/>
      <c r="YF159" s="70"/>
      <c r="YG159" s="70"/>
      <c r="YH159" s="70"/>
      <c r="YI159" s="70"/>
      <c r="YJ159" s="70"/>
      <c r="YK159" s="70"/>
      <c r="YL159" s="70"/>
      <c r="YM159" s="70"/>
      <c r="YN159" s="70"/>
      <c r="YO159" s="70"/>
      <c r="YP159" s="70"/>
      <c r="YQ159" s="70"/>
      <c r="YR159" s="70"/>
      <c r="YS159" s="70"/>
      <c r="YT159" s="70"/>
      <c r="YU159" s="70"/>
      <c r="YV159" s="70"/>
      <c r="YW159" s="70"/>
      <c r="YX159" s="70"/>
      <c r="YY159" s="70"/>
      <c r="YZ159" s="70"/>
      <c r="ZA159" s="70"/>
      <c r="ZB159" s="70"/>
      <c r="ZC159" s="70"/>
      <c r="ZD159" s="70"/>
      <c r="ZE159" s="70"/>
      <c r="ZF159" s="70"/>
      <c r="ZG159" s="70"/>
      <c r="ZH159" s="70"/>
      <c r="ZI159" s="70"/>
      <c r="ZJ159" s="70"/>
      <c r="ZK159" s="70"/>
      <c r="ZL159" s="70"/>
      <c r="ZM159" s="70"/>
      <c r="ZN159" s="70"/>
      <c r="ZO159" s="70"/>
      <c r="ZP159" s="70"/>
      <c r="ZQ159" s="70"/>
      <c r="ZR159" s="70"/>
      <c r="ZS159" s="70"/>
      <c r="ZT159" s="70"/>
      <c r="ZU159" s="70"/>
      <c r="ZV159" s="70"/>
      <c r="ZW159" s="70"/>
      <c r="ZX159" s="70"/>
      <c r="ZY159" s="70"/>
      <c r="ZZ159" s="70"/>
      <c r="AAA159" s="70"/>
      <c r="AAB159" s="70"/>
      <c r="AAC159" s="70"/>
      <c r="AAD159" s="70"/>
      <c r="AAE159" s="70"/>
      <c r="AAF159" s="70"/>
      <c r="AAG159" s="70"/>
      <c r="AAH159" s="70"/>
      <c r="AAI159" s="70"/>
      <c r="AAJ159" s="70"/>
      <c r="AAK159" s="70"/>
      <c r="AAL159" s="70"/>
      <c r="AAM159" s="70"/>
      <c r="AAN159" s="70"/>
      <c r="AAO159" s="70"/>
      <c r="AAP159" s="70"/>
      <c r="AAQ159" s="70"/>
      <c r="AAR159" s="70"/>
      <c r="AAS159" s="70"/>
      <c r="AAT159" s="70"/>
      <c r="AAU159" s="70"/>
      <c r="AAV159" s="70"/>
      <c r="AAW159" s="70"/>
      <c r="AAX159" s="70"/>
      <c r="AAY159" s="70"/>
      <c r="AAZ159" s="70"/>
      <c r="ABA159" s="70"/>
      <c r="ABB159" s="70"/>
      <c r="ABC159" s="70"/>
      <c r="ABD159" s="70"/>
      <c r="ABE159" s="70"/>
      <c r="ABF159" s="70"/>
      <c r="ABG159" s="70"/>
      <c r="ABH159" s="70"/>
      <c r="ABI159" s="70"/>
      <c r="ABJ159" s="70"/>
      <c r="ABK159" s="70"/>
      <c r="ABL159" s="70"/>
      <c r="ABM159" s="70"/>
      <c r="ABN159" s="70"/>
      <c r="ABO159" s="70"/>
      <c r="ABP159" s="70"/>
      <c r="ABQ159" s="70"/>
      <c r="ABR159" s="70"/>
      <c r="ABS159" s="70"/>
      <c r="ABT159" s="70"/>
      <c r="ABU159" s="70"/>
      <c r="ABV159" s="70"/>
      <c r="ABW159" s="70"/>
      <c r="ABX159" s="70"/>
      <c r="ABY159" s="70"/>
      <c r="ABZ159" s="70"/>
      <c r="ACA159" s="70"/>
      <c r="ACB159" s="70"/>
      <c r="ACC159" s="70"/>
      <c r="ACD159" s="70"/>
      <c r="ACE159" s="70"/>
      <c r="ACF159" s="70"/>
      <c r="ACG159" s="70"/>
      <c r="ACH159" s="70"/>
      <c r="ACI159" s="70"/>
      <c r="ACJ159" s="70"/>
      <c r="ACK159" s="70"/>
      <c r="ACL159" s="70"/>
      <c r="ACM159" s="70"/>
      <c r="ACN159" s="70"/>
      <c r="ACO159" s="70"/>
      <c r="ACP159" s="70"/>
      <c r="ACQ159" s="70"/>
      <c r="ACR159" s="70"/>
      <c r="ACS159" s="70"/>
      <c r="ACT159" s="70"/>
      <c r="ACU159" s="70"/>
      <c r="ACV159" s="70"/>
      <c r="ACW159" s="70"/>
      <c r="ACX159" s="70"/>
      <c r="ACY159" s="70"/>
      <c r="ACZ159" s="70"/>
      <c r="ADA159" s="70"/>
      <c r="ADB159" s="70"/>
      <c r="ADC159" s="70"/>
      <c r="ADD159" s="70"/>
      <c r="ADE159" s="70"/>
      <c r="ADF159" s="70"/>
      <c r="ADG159" s="70"/>
      <c r="ADH159" s="70"/>
      <c r="ADI159" s="70"/>
      <c r="ADJ159" s="70"/>
      <c r="ADK159" s="70"/>
      <c r="ADL159" s="70"/>
      <c r="ADM159" s="70"/>
      <c r="ADN159" s="70"/>
      <c r="ADO159" s="70"/>
      <c r="ADP159" s="70"/>
      <c r="ADQ159" s="70"/>
      <c r="ADR159" s="70"/>
      <c r="ADS159" s="70"/>
      <c r="ADT159" s="70"/>
      <c r="ADU159" s="70"/>
      <c r="ADV159" s="70"/>
      <c r="ADW159" s="70"/>
      <c r="ADX159" s="70"/>
      <c r="ADY159" s="70"/>
      <c r="ADZ159" s="70"/>
      <c r="AEA159" s="70"/>
      <c r="AEB159" s="70"/>
      <c r="AEC159" s="70"/>
      <c r="AED159" s="70"/>
      <c r="AEE159" s="70"/>
      <c r="AEF159" s="70"/>
      <c r="AEG159" s="70"/>
      <c r="AEH159" s="70"/>
      <c r="AEI159" s="70"/>
      <c r="AEJ159" s="70"/>
      <c r="AEK159" s="70"/>
      <c r="AEL159" s="70"/>
      <c r="AEM159" s="70"/>
      <c r="AEN159" s="70"/>
      <c r="AEO159" s="70"/>
      <c r="AEP159" s="70"/>
      <c r="AEQ159" s="70"/>
      <c r="AER159" s="70"/>
      <c r="AES159" s="70"/>
      <c r="AET159" s="70"/>
      <c r="AEU159" s="70"/>
      <c r="AEV159" s="70"/>
      <c r="AEW159" s="70"/>
      <c r="AEX159" s="70"/>
      <c r="AEY159" s="70"/>
      <c r="AEZ159" s="70"/>
      <c r="AFA159" s="70"/>
      <c r="AFB159" s="70"/>
      <c r="AFC159" s="70"/>
      <c r="AFD159" s="70"/>
      <c r="AFE159" s="70"/>
      <c r="AFF159" s="70"/>
      <c r="AFG159" s="70"/>
      <c r="AFH159" s="70"/>
      <c r="AFI159" s="70"/>
      <c r="AFJ159" s="70"/>
      <c r="AFK159" s="70"/>
      <c r="AFL159" s="70"/>
      <c r="AFM159" s="70"/>
      <c r="AFN159" s="70"/>
      <c r="AFO159" s="70"/>
      <c r="AFP159" s="70"/>
      <c r="AFQ159" s="70"/>
      <c r="AFR159" s="70"/>
      <c r="AFS159" s="70"/>
      <c r="AFT159" s="70"/>
      <c r="AFU159" s="70"/>
      <c r="AFV159" s="70"/>
      <c r="AFW159" s="70"/>
      <c r="AFX159" s="70"/>
      <c r="AFY159" s="70"/>
      <c r="AFZ159" s="70"/>
      <c r="AGA159" s="70"/>
      <c r="AGB159" s="70"/>
      <c r="AGC159" s="70"/>
      <c r="AGD159" s="70"/>
      <c r="AGE159" s="70"/>
      <c r="AGF159" s="70"/>
      <c r="AGG159" s="70"/>
      <c r="AGH159" s="70"/>
      <c r="AGI159" s="70"/>
      <c r="AGJ159" s="70"/>
      <c r="AGK159" s="70"/>
      <c r="AGL159" s="70"/>
      <c r="AGM159" s="70"/>
      <c r="AGN159" s="70"/>
      <c r="AGO159" s="70"/>
      <c r="AGP159" s="70"/>
      <c r="AGQ159" s="70"/>
      <c r="AGR159" s="70"/>
      <c r="AGS159" s="70"/>
      <c r="AGT159" s="70"/>
      <c r="AGU159" s="70"/>
      <c r="AGV159" s="70"/>
      <c r="AGW159" s="70"/>
      <c r="AGX159" s="70"/>
      <c r="AGY159" s="70"/>
      <c r="AGZ159" s="70"/>
      <c r="AHA159" s="70"/>
      <c r="AHB159" s="70"/>
      <c r="AHC159" s="70"/>
      <c r="AHD159" s="70"/>
      <c r="AHE159" s="70"/>
      <c r="AHF159" s="70"/>
      <c r="AHG159" s="70"/>
      <c r="AHH159" s="70"/>
      <c r="AHI159" s="70"/>
      <c r="AHJ159" s="70"/>
      <c r="AHK159" s="70"/>
      <c r="AHL159" s="70"/>
      <c r="AHM159" s="70"/>
      <c r="AHN159" s="70"/>
      <c r="AHO159" s="70"/>
      <c r="AHP159" s="70"/>
      <c r="AHQ159" s="70"/>
      <c r="AHR159" s="70"/>
      <c r="AHS159" s="70"/>
      <c r="AHT159" s="70"/>
      <c r="AHU159" s="70"/>
      <c r="AHV159" s="70"/>
      <c r="AHW159" s="70"/>
      <c r="AHX159" s="70"/>
      <c r="AHY159" s="70"/>
      <c r="AHZ159" s="70"/>
      <c r="AIA159" s="70"/>
      <c r="AIB159" s="70"/>
      <c r="AIC159" s="70"/>
      <c r="AID159" s="70"/>
      <c r="AIE159" s="70"/>
      <c r="AIF159" s="70"/>
      <c r="AIG159" s="70"/>
      <c r="AIH159" s="70"/>
      <c r="AII159" s="70"/>
      <c r="AIJ159" s="70"/>
      <c r="AIK159" s="70"/>
      <c r="AIL159" s="70"/>
      <c r="AIM159" s="70"/>
      <c r="AIN159" s="70"/>
      <c r="AIO159" s="70"/>
      <c r="AIP159" s="70"/>
      <c r="AIQ159" s="70"/>
      <c r="AIR159" s="70"/>
    </row>
    <row r="160" spans="1:928" ht="15" customHeight="1" x14ac:dyDescent="0.3">
      <c r="A160" s="6"/>
      <c r="B160" s="6"/>
      <c r="C160" s="57"/>
      <c r="E160" s="19"/>
    </row>
    <row r="161" spans="1:25" s="17" customFormat="1" x14ac:dyDescent="0.3">
      <c r="A161" s="52" t="s">
        <v>0</v>
      </c>
      <c r="B161" s="52"/>
      <c r="C161" s="6"/>
      <c r="Y161" s="17" t="s">
        <v>0</v>
      </c>
    </row>
    <row r="162" spans="1:25" s="17" customFormat="1" ht="11.4" x14ac:dyDescent="0.2">
      <c r="A162" s="53" t="s">
        <v>0</v>
      </c>
      <c r="B162" s="53"/>
      <c r="C162" s="53"/>
      <c r="I162" s="17">
        <f>SUM(I3:I159)</f>
        <v>222</v>
      </c>
    </row>
    <row r="163" spans="1:25" x14ac:dyDescent="0.3">
      <c r="S163" s="17" t="s">
        <v>0</v>
      </c>
    </row>
  </sheetData>
  <autoFilter ref="AA1:AA1048314" xr:uid="{7197F12C-3D2F-4C9C-9BF0-B7D3E71AC99F}"/>
  <mergeCells count="2">
    <mergeCell ref="C1:C2"/>
    <mergeCell ref="L1:R1"/>
  </mergeCells>
  <pageMargins left="0.7" right="0.7" top="0.75" bottom="0.75" header="0.51180555555555496" footer="0.51180555555555496"/>
  <pageSetup paperSize="9" firstPageNumber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D89B88-4CCD-46FD-BB4B-A30729E2F032}">
  <dimension ref="A1:N22"/>
  <sheetViews>
    <sheetView zoomScale="90" zoomScaleNormal="90" workbookViewId="0">
      <pane xSplit="1" ySplit="1" topLeftCell="B2" activePane="bottomRight" state="frozen"/>
      <selection pane="topRight" activeCell="B1" sqref="B1"/>
      <selection pane="bottomLeft" activeCell="A2" sqref="A2"/>
      <selection pane="bottomRight"/>
    </sheetView>
  </sheetViews>
  <sheetFormatPr baseColWidth="10" defaultColWidth="11.44140625" defaultRowHeight="14.4" x14ac:dyDescent="0.3"/>
  <cols>
    <col min="1" max="1" width="32.44140625" style="76" bestFit="1" customWidth="1"/>
    <col min="2" max="2" width="23.6640625" style="76" customWidth="1"/>
    <col min="3" max="3" width="25.77734375" style="76" customWidth="1"/>
    <col min="4" max="4" width="23.21875" style="76" customWidth="1"/>
    <col min="5" max="5" width="31.21875" style="76" customWidth="1"/>
    <col min="6" max="6" width="44.5546875" style="76" customWidth="1"/>
    <col min="7" max="7" width="46" style="76" customWidth="1"/>
    <col min="8" max="8" width="38.77734375" style="76" customWidth="1"/>
    <col min="9" max="9" width="45.88671875" style="76" customWidth="1"/>
    <col min="10" max="16384" width="11.44140625" style="76"/>
  </cols>
  <sheetData>
    <row r="1" spans="1:14" s="74" customFormat="1" ht="53.4" customHeight="1" x14ac:dyDescent="0.3">
      <c r="A1" s="77" t="s">
        <v>71</v>
      </c>
      <c r="B1" s="77" t="s">
        <v>85</v>
      </c>
      <c r="C1" s="77" t="s">
        <v>86</v>
      </c>
      <c r="D1" s="77" t="s">
        <v>87</v>
      </c>
      <c r="E1" s="77" t="s">
        <v>88</v>
      </c>
      <c r="F1" s="77" t="s">
        <v>98</v>
      </c>
      <c r="G1" s="77" t="s">
        <v>99</v>
      </c>
      <c r="H1" s="77" t="s">
        <v>100</v>
      </c>
      <c r="I1" s="77" t="s">
        <v>102</v>
      </c>
      <c r="J1" s="77" t="s">
        <v>101</v>
      </c>
      <c r="K1" s="74" t="s">
        <v>89</v>
      </c>
      <c r="M1" s="74" t="s">
        <v>90</v>
      </c>
      <c r="N1" s="74" t="s">
        <v>91</v>
      </c>
    </row>
    <row r="2" spans="1:14" s="75" customFormat="1" x14ac:dyDescent="0.3">
      <c r="A2" s="78" t="s">
        <v>69</v>
      </c>
      <c r="B2" s="75">
        <v>1</v>
      </c>
      <c r="C2" s="75">
        <v>1</v>
      </c>
      <c r="D2" s="75">
        <v>0</v>
      </c>
      <c r="E2" s="75">
        <v>1</v>
      </c>
      <c r="F2" s="75">
        <v>1</v>
      </c>
      <c r="G2" s="75">
        <v>1</v>
      </c>
      <c r="H2" s="75">
        <v>1</v>
      </c>
      <c r="I2" s="75">
        <v>1</v>
      </c>
      <c r="J2" s="75">
        <f t="shared" ref="J2:J16" si="0">SUM(C2:I2)</f>
        <v>6</v>
      </c>
      <c r="K2" s="81" t="s">
        <v>93</v>
      </c>
      <c r="M2" s="79" t="s">
        <v>92</v>
      </c>
      <c r="N2" s="81" t="s">
        <v>93</v>
      </c>
    </row>
    <row r="3" spans="1:14" s="75" customFormat="1" x14ac:dyDescent="0.3">
      <c r="A3" s="78" t="s">
        <v>70</v>
      </c>
      <c r="B3" s="75">
        <v>1</v>
      </c>
      <c r="C3" s="75">
        <v>1</v>
      </c>
      <c r="D3" s="75">
        <v>0</v>
      </c>
      <c r="E3" s="75">
        <v>1</v>
      </c>
      <c r="F3" s="75">
        <v>0</v>
      </c>
      <c r="G3" s="75">
        <v>1</v>
      </c>
      <c r="H3" s="75">
        <v>1</v>
      </c>
      <c r="I3" s="75">
        <v>1</v>
      </c>
      <c r="J3" s="75">
        <f t="shared" si="0"/>
        <v>5</v>
      </c>
      <c r="K3" s="84" t="s">
        <v>94</v>
      </c>
      <c r="L3" s="75" t="s">
        <v>0</v>
      </c>
      <c r="M3" s="75">
        <v>5</v>
      </c>
      <c r="N3" s="84" t="s">
        <v>94</v>
      </c>
    </row>
    <row r="4" spans="1:14" x14ac:dyDescent="0.3">
      <c r="A4" s="78" t="s">
        <v>75</v>
      </c>
      <c r="B4" s="76">
        <v>1</v>
      </c>
      <c r="C4" s="76">
        <v>1</v>
      </c>
      <c r="D4" s="76">
        <v>0</v>
      </c>
      <c r="E4" s="76">
        <v>1</v>
      </c>
      <c r="F4" s="76">
        <v>0</v>
      </c>
      <c r="G4" s="76">
        <v>1</v>
      </c>
      <c r="H4" s="76">
        <v>1</v>
      </c>
      <c r="I4" s="76">
        <v>1</v>
      </c>
      <c r="J4" s="75">
        <f t="shared" si="0"/>
        <v>5</v>
      </c>
      <c r="K4" s="84" t="s">
        <v>94</v>
      </c>
      <c r="M4" s="76">
        <v>4</v>
      </c>
      <c r="N4" s="83" t="s">
        <v>95</v>
      </c>
    </row>
    <row r="5" spans="1:14" x14ac:dyDescent="0.3">
      <c r="A5" s="78" t="s">
        <v>72</v>
      </c>
      <c r="B5" s="76">
        <v>1</v>
      </c>
      <c r="C5" s="76">
        <v>1</v>
      </c>
      <c r="D5" s="76">
        <v>0</v>
      </c>
      <c r="E5" s="76">
        <v>1</v>
      </c>
      <c r="F5" s="76">
        <v>1</v>
      </c>
      <c r="G5" s="76">
        <v>1</v>
      </c>
      <c r="H5" s="76">
        <v>1</v>
      </c>
      <c r="I5" s="76">
        <v>1</v>
      </c>
      <c r="J5" s="75">
        <f t="shared" si="0"/>
        <v>6</v>
      </c>
      <c r="K5" s="81" t="s">
        <v>93</v>
      </c>
      <c r="M5" s="80" t="s">
        <v>97</v>
      </c>
      <c r="N5" s="82" t="s">
        <v>96</v>
      </c>
    </row>
    <row r="6" spans="1:14" x14ac:dyDescent="0.3">
      <c r="A6" s="78" t="s">
        <v>74</v>
      </c>
      <c r="B6" s="76">
        <v>1</v>
      </c>
      <c r="C6" s="76">
        <v>0</v>
      </c>
      <c r="D6" s="76">
        <v>0</v>
      </c>
      <c r="E6" s="76">
        <v>1</v>
      </c>
      <c r="F6" s="76">
        <v>0</v>
      </c>
      <c r="G6" s="76">
        <v>1</v>
      </c>
      <c r="H6" s="76">
        <v>1</v>
      </c>
      <c r="I6" s="76">
        <v>1</v>
      </c>
      <c r="J6" s="75">
        <f t="shared" si="0"/>
        <v>4</v>
      </c>
      <c r="K6" s="83" t="s">
        <v>95</v>
      </c>
    </row>
    <row r="7" spans="1:14" x14ac:dyDescent="0.3">
      <c r="A7" s="78" t="s">
        <v>73</v>
      </c>
      <c r="B7" s="76">
        <v>1</v>
      </c>
      <c r="C7" s="76">
        <v>1</v>
      </c>
      <c r="D7" s="76">
        <v>0</v>
      </c>
      <c r="E7" s="76">
        <v>0</v>
      </c>
      <c r="F7" s="76">
        <v>1</v>
      </c>
      <c r="G7" s="76">
        <v>1</v>
      </c>
      <c r="H7" s="76">
        <v>1</v>
      </c>
      <c r="I7" s="76">
        <v>1</v>
      </c>
      <c r="J7" s="75">
        <f t="shared" si="0"/>
        <v>5</v>
      </c>
      <c r="K7" s="84" t="s">
        <v>94</v>
      </c>
    </row>
    <row r="8" spans="1:14" x14ac:dyDescent="0.3">
      <c r="A8" s="78" t="s">
        <v>76</v>
      </c>
      <c r="B8" s="76">
        <v>1</v>
      </c>
      <c r="C8" s="76">
        <v>1</v>
      </c>
      <c r="D8" s="76">
        <v>0</v>
      </c>
      <c r="E8" s="76">
        <v>1</v>
      </c>
      <c r="F8" s="76">
        <v>0</v>
      </c>
      <c r="G8" s="76">
        <v>1</v>
      </c>
      <c r="H8" s="76">
        <v>1</v>
      </c>
      <c r="I8" s="76">
        <v>1</v>
      </c>
      <c r="J8" s="75">
        <f t="shared" si="0"/>
        <v>5</v>
      </c>
      <c r="K8" s="84" t="s">
        <v>94</v>
      </c>
    </row>
    <row r="9" spans="1:14" x14ac:dyDescent="0.3">
      <c r="A9" s="78" t="s">
        <v>77</v>
      </c>
      <c r="B9" s="76">
        <v>1</v>
      </c>
      <c r="C9" s="76">
        <v>1</v>
      </c>
      <c r="D9" s="76">
        <v>0</v>
      </c>
      <c r="E9" s="76">
        <v>1</v>
      </c>
      <c r="F9" s="76">
        <v>0</v>
      </c>
      <c r="G9" s="76">
        <v>1</v>
      </c>
      <c r="H9" s="76">
        <v>1</v>
      </c>
      <c r="I9" s="76">
        <v>1</v>
      </c>
      <c r="J9" s="75">
        <f t="shared" si="0"/>
        <v>5</v>
      </c>
      <c r="K9" s="84" t="s">
        <v>94</v>
      </c>
    </row>
    <row r="10" spans="1:14" x14ac:dyDescent="0.3">
      <c r="A10" s="78" t="s">
        <v>78</v>
      </c>
      <c r="B10" s="76">
        <v>1</v>
      </c>
      <c r="C10" s="76">
        <v>1</v>
      </c>
      <c r="D10" s="76">
        <v>0</v>
      </c>
      <c r="E10" s="76">
        <v>1</v>
      </c>
      <c r="F10" s="76">
        <v>0</v>
      </c>
      <c r="G10" s="76">
        <v>1</v>
      </c>
      <c r="H10" s="76">
        <v>1</v>
      </c>
      <c r="I10" s="76">
        <v>1</v>
      </c>
      <c r="J10" s="75">
        <f t="shared" si="0"/>
        <v>5</v>
      </c>
      <c r="K10" s="84" t="s">
        <v>94</v>
      </c>
    </row>
    <row r="11" spans="1:14" x14ac:dyDescent="0.3">
      <c r="A11" s="78" t="s">
        <v>79</v>
      </c>
      <c r="B11" s="76">
        <v>1</v>
      </c>
      <c r="C11" s="76">
        <v>1</v>
      </c>
      <c r="D11" s="76">
        <v>0</v>
      </c>
      <c r="E11" s="76">
        <v>1</v>
      </c>
      <c r="F11" s="76">
        <v>0</v>
      </c>
      <c r="G11" s="76">
        <v>1</v>
      </c>
      <c r="H11" s="76">
        <v>1</v>
      </c>
      <c r="I11" s="76">
        <v>1</v>
      </c>
      <c r="J11" s="75">
        <f t="shared" si="0"/>
        <v>5</v>
      </c>
      <c r="K11" s="84" t="s">
        <v>94</v>
      </c>
    </row>
    <row r="12" spans="1:14" x14ac:dyDescent="0.3">
      <c r="A12" s="78" t="s">
        <v>80</v>
      </c>
      <c r="B12" s="76">
        <v>1</v>
      </c>
      <c r="C12" s="76">
        <v>1</v>
      </c>
      <c r="D12" s="76">
        <v>0</v>
      </c>
      <c r="E12" s="76">
        <v>1</v>
      </c>
      <c r="F12" s="76">
        <v>0</v>
      </c>
      <c r="G12" s="76">
        <v>1</v>
      </c>
      <c r="H12" s="76">
        <v>1</v>
      </c>
      <c r="I12" s="76">
        <v>1</v>
      </c>
      <c r="J12" s="75">
        <f t="shared" si="0"/>
        <v>5</v>
      </c>
      <c r="K12" s="84" t="s">
        <v>94</v>
      </c>
    </row>
    <row r="13" spans="1:14" x14ac:dyDescent="0.3">
      <c r="A13" s="78" t="s">
        <v>81</v>
      </c>
      <c r="B13" s="76">
        <v>1</v>
      </c>
      <c r="C13" s="76">
        <v>1</v>
      </c>
      <c r="D13" s="76">
        <v>0</v>
      </c>
      <c r="E13" s="76">
        <v>1</v>
      </c>
      <c r="F13" s="76">
        <v>0</v>
      </c>
      <c r="G13" s="76">
        <v>1</v>
      </c>
      <c r="H13" s="76">
        <v>1</v>
      </c>
      <c r="I13" s="76">
        <v>1</v>
      </c>
      <c r="J13" s="75">
        <f t="shared" si="0"/>
        <v>5</v>
      </c>
      <c r="K13" s="84" t="s">
        <v>94</v>
      </c>
    </row>
    <row r="14" spans="1:14" x14ac:dyDescent="0.3">
      <c r="A14" s="78" t="s">
        <v>82</v>
      </c>
      <c r="B14" s="76">
        <v>1</v>
      </c>
      <c r="C14" s="76">
        <v>1</v>
      </c>
      <c r="D14" s="76">
        <v>0</v>
      </c>
      <c r="E14" s="76">
        <v>1</v>
      </c>
      <c r="F14" s="76">
        <v>1</v>
      </c>
      <c r="G14" s="76">
        <v>1</v>
      </c>
      <c r="H14" s="76">
        <v>1</v>
      </c>
      <c r="I14" s="76">
        <v>1</v>
      </c>
      <c r="J14" s="75">
        <f t="shared" si="0"/>
        <v>6</v>
      </c>
      <c r="K14" s="81" t="s">
        <v>93</v>
      </c>
    </row>
    <row r="15" spans="1:14" x14ac:dyDescent="0.3">
      <c r="A15" s="78" t="s">
        <v>83</v>
      </c>
      <c r="B15" s="76">
        <v>1</v>
      </c>
      <c r="C15" s="76">
        <v>1</v>
      </c>
      <c r="D15" s="76">
        <v>0</v>
      </c>
      <c r="E15" s="76">
        <v>1</v>
      </c>
      <c r="F15" s="76">
        <v>1</v>
      </c>
      <c r="G15" s="76">
        <v>1</v>
      </c>
      <c r="H15" s="76">
        <v>1</v>
      </c>
      <c r="I15" s="76">
        <v>1</v>
      </c>
      <c r="J15" s="75">
        <f t="shared" si="0"/>
        <v>6</v>
      </c>
      <c r="K15" s="81" t="s">
        <v>93</v>
      </c>
      <c r="L15" s="76" t="s">
        <v>0</v>
      </c>
    </row>
    <row r="16" spans="1:14" x14ac:dyDescent="0.3">
      <c r="A16" s="78" t="s">
        <v>84</v>
      </c>
      <c r="B16" s="76">
        <v>1</v>
      </c>
      <c r="C16" s="76">
        <v>1</v>
      </c>
      <c r="D16" s="76">
        <v>0</v>
      </c>
      <c r="E16" s="76">
        <v>1</v>
      </c>
      <c r="F16" s="76">
        <v>0</v>
      </c>
      <c r="G16" s="76">
        <v>1</v>
      </c>
      <c r="H16" s="76">
        <v>1</v>
      </c>
      <c r="I16" s="76">
        <v>1</v>
      </c>
      <c r="J16" s="75">
        <f t="shared" si="0"/>
        <v>5</v>
      </c>
      <c r="K16" s="84" t="s">
        <v>94</v>
      </c>
      <c r="M16" s="76" t="s">
        <v>0</v>
      </c>
    </row>
    <row r="17" spans="1:10" x14ac:dyDescent="0.3">
      <c r="A17" s="78"/>
      <c r="J17" s="86">
        <f>AVERAGE(Tabla1[Total])</f>
        <v>5.2</v>
      </c>
    </row>
    <row r="18" spans="1:10" ht="43.2" x14ac:dyDescent="0.3">
      <c r="B18" s="75" t="s">
        <v>103</v>
      </c>
      <c r="C18" s="85" t="s">
        <v>104</v>
      </c>
      <c r="D18" s="76" t="s">
        <v>105</v>
      </c>
      <c r="E18" s="75" t="s">
        <v>106</v>
      </c>
      <c r="F18" s="75" t="s">
        <v>113</v>
      </c>
      <c r="G18" s="75" t="s">
        <v>107</v>
      </c>
      <c r="H18" s="75" t="s">
        <v>108</v>
      </c>
      <c r="I18" s="75" t="s">
        <v>109</v>
      </c>
      <c r="J18" s="75" t="s">
        <v>0</v>
      </c>
    </row>
    <row r="20" spans="1:10" x14ac:dyDescent="0.3">
      <c r="C20" s="76" t="s">
        <v>0</v>
      </c>
      <c r="D20" s="76" t="s">
        <v>112</v>
      </c>
      <c r="E20" s="76" t="s">
        <v>0</v>
      </c>
    </row>
    <row r="21" spans="1:10" x14ac:dyDescent="0.3">
      <c r="F21" s="76" t="s">
        <v>110</v>
      </c>
    </row>
    <row r="22" spans="1:10" x14ac:dyDescent="0.3">
      <c r="F22" s="76" t="s">
        <v>111</v>
      </c>
    </row>
  </sheetData>
  <pageMargins left="0.7" right="0.7" top="0.75" bottom="0.75" header="0.3" footer="0.3"/>
  <pageSetup orientation="portrait" r:id="rId1"/>
  <legacy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Cover page</vt:lpstr>
      <vt:lpstr>Inclusion</vt:lpstr>
      <vt:lpstr>codif variables intra</vt:lpstr>
      <vt:lpstr>PEDro Scale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Francisco Barquero</dc:creator>
  <cp:lastModifiedBy>Francisco Barquero</cp:lastModifiedBy>
  <cp:lastPrinted>2022-03-07T18:00:23Z</cp:lastPrinted>
  <dcterms:created xsi:type="dcterms:W3CDTF">2015-06-05T18:17:20Z</dcterms:created>
  <dcterms:modified xsi:type="dcterms:W3CDTF">2023-05-04T21:49:37Z</dcterms:modified>
</cp:coreProperties>
</file>